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vgeniiaTatarchenkov\Desktop\"/>
    </mc:Choice>
  </mc:AlternateContent>
  <xr:revisionPtr revIDLastSave="0" documentId="13_ncr:1_{492F2755-2C06-4442-85E1-E2BAD193BBED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Full Data" sheetId="5" r:id="rId1"/>
    <sheet name="Filings per year" sheetId="6" r:id="rId2"/>
    <sheet name="Domestic vs foreign" sheetId="2" r:id="rId3"/>
    <sheet name="PCT vs direct" sheetId="3" r:id="rId4"/>
    <sheet name="Top Applicants" sheetId="7" r:id="rId5"/>
    <sheet name="Top Tech Fields" sheetId="8" r:id="rId6"/>
    <sheet name="Case Exchange Countries" sheetId="9" r:id="rId7"/>
    <sheet name="Filings Overall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9" l="1"/>
  <c r="B107" i="9"/>
  <c r="D2" i="9"/>
  <c r="D6" i="9"/>
  <c r="D3" i="9"/>
  <c r="D5" i="9"/>
  <c r="D10" i="9"/>
  <c r="D4" i="9"/>
  <c r="D17" i="9"/>
  <c r="D19" i="9"/>
  <c r="D21" i="9"/>
  <c r="D38" i="9"/>
  <c r="D23" i="9"/>
  <c r="D36" i="9"/>
  <c r="D7" i="9"/>
  <c r="D8" i="9"/>
  <c r="D26" i="9"/>
  <c r="D16" i="9"/>
  <c r="D25" i="9"/>
  <c r="D41" i="9"/>
  <c r="D9" i="9"/>
  <c r="D14" i="9"/>
  <c r="D34" i="9"/>
  <c r="D24" i="9"/>
  <c r="D11" i="9"/>
  <c r="D12" i="9"/>
  <c r="D15" i="9"/>
  <c r="D20" i="9"/>
  <c r="D13" i="9"/>
  <c r="D46" i="9"/>
  <c r="D18" i="9"/>
  <c r="D28" i="9"/>
  <c r="D47" i="9"/>
  <c r="D48" i="9"/>
  <c r="D22" i="9"/>
  <c r="D33" i="9"/>
  <c r="D42" i="9"/>
  <c r="D30" i="9"/>
  <c r="D65" i="9"/>
  <c r="D31" i="9"/>
  <c r="D66" i="9"/>
  <c r="D67" i="9"/>
  <c r="D29" i="9"/>
  <c r="D27" i="9"/>
  <c r="D53" i="9"/>
  <c r="D39" i="9"/>
  <c r="D68" i="9"/>
  <c r="D32" i="9"/>
  <c r="D69" i="9"/>
  <c r="D70" i="9"/>
  <c r="D35" i="9"/>
  <c r="D49" i="9"/>
  <c r="D37" i="9"/>
  <c r="D40" i="9"/>
  <c r="D71" i="9"/>
  <c r="D45" i="9"/>
  <c r="D72" i="9"/>
  <c r="D73" i="9"/>
  <c r="D44" i="9"/>
  <c r="D74" i="9"/>
  <c r="D54" i="9"/>
  <c r="D75" i="9"/>
  <c r="D43" i="9"/>
  <c r="D76" i="9"/>
  <c r="D77" i="9"/>
  <c r="D57" i="9"/>
  <c r="D50" i="9"/>
  <c r="D59" i="9"/>
  <c r="D78" i="9"/>
  <c r="D60" i="9"/>
  <c r="D55" i="9"/>
  <c r="D79" i="9"/>
  <c r="D51" i="9"/>
  <c r="D52" i="9"/>
  <c r="D80" i="9"/>
  <c r="D61" i="9"/>
  <c r="D81" i="9"/>
  <c r="D82" i="9"/>
  <c r="D83" i="9"/>
  <c r="D56" i="9"/>
  <c r="D58" i="9"/>
  <c r="D62" i="9"/>
  <c r="D84" i="9"/>
  <c r="D85" i="9"/>
  <c r="D86" i="9"/>
  <c r="D87" i="9"/>
  <c r="D63" i="9"/>
  <c r="D88" i="9"/>
  <c r="D89" i="9"/>
  <c r="D90" i="9"/>
  <c r="D91" i="9"/>
  <c r="D92" i="9"/>
  <c r="D93" i="9"/>
  <c r="D94" i="9"/>
  <c r="D95" i="9"/>
  <c r="D96" i="9"/>
  <c r="D97" i="9"/>
  <c r="D98" i="9"/>
  <c r="D64" i="9"/>
  <c r="D99" i="9"/>
  <c r="D100" i="9"/>
  <c r="D101" i="9"/>
  <c r="D102" i="9"/>
  <c r="D103" i="9"/>
  <c r="D104" i="9"/>
  <c r="D105" i="9"/>
  <c r="D106" i="9"/>
  <c r="D107" i="9" l="1"/>
</calcChain>
</file>

<file path=xl/sharedStrings.xml><?xml version="1.0" encoding="utf-8"?>
<sst xmlns="http://schemas.openxmlformats.org/spreadsheetml/2006/main" count="769" uniqueCount="465">
  <si>
    <t>NAME</t>
  </si>
  <si>
    <t>NO. FILINGS</t>
  </si>
  <si>
    <t>NO. DOMESTIC FILINGS</t>
  </si>
  <si>
    <t>NO. FOREIGN FILINGS</t>
  </si>
  <si>
    <t>FOREIGN RATIO</t>
  </si>
  <si>
    <t>PCT RATIO</t>
  </si>
  <si>
    <t>RANK DOMESTIC FILINGS</t>
  </si>
  <si>
    <t>RANK FOREIGN FILINGS</t>
  </si>
  <si>
    <t>RANK PCT-BASED FILINGS</t>
  </si>
  <si>
    <t>RANK DIRECT FILINGS</t>
  </si>
  <si>
    <t>NO. DIRECT FILINGS</t>
  </si>
  <si>
    <t>NO. PCT-BASED FILINGS</t>
  </si>
  <si>
    <t>RANK OVERALL</t>
  </si>
  <si>
    <t>RANK</t>
  </si>
  <si>
    <t>FILINGS OVERALL</t>
  </si>
  <si>
    <t>AVERAGE FILINGS PER YEAR</t>
  </si>
  <si>
    <t>SAMSUNG ELECTRONICS CO LTD</t>
  </si>
  <si>
    <t>KR</t>
  </si>
  <si>
    <t>QUALCOMM INC</t>
  </si>
  <si>
    <t>US</t>
  </si>
  <si>
    <t>MICROSOFT TECHNOLOGY LICENSING LLC</t>
  </si>
  <si>
    <t>GB</t>
  </si>
  <si>
    <t>GOOGLE LLC</t>
  </si>
  <si>
    <t>SONY CORP</t>
  </si>
  <si>
    <t>JP</t>
  </si>
  <si>
    <t>HONEYWELL INT INC</t>
  </si>
  <si>
    <t>HUAWEI TECH CO LTD</t>
  </si>
  <si>
    <t>CN</t>
  </si>
  <si>
    <t>HEWLETT PACKARD DEVELOPMENT CO</t>
  </si>
  <si>
    <t>DOW GLOBAL TECHNOLOGIES LLC</t>
  </si>
  <si>
    <t>INTEL CORP</t>
  </si>
  <si>
    <t>FORD GLOBAL TECH LLC</t>
  </si>
  <si>
    <t>CH</t>
  </si>
  <si>
    <t>TOYOTA MOTOR CO LTD</t>
  </si>
  <si>
    <t>APPLE INC</t>
  </si>
  <si>
    <t>CORNING INC</t>
  </si>
  <si>
    <t>ERICSSON TELEFON AB L M</t>
  </si>
  <si>
    <t>SE</t>
  </si>
  <si>
    <t>GOOGLE INC</t>
  </si>
  <si>
    <t>NL</t>
  </si>
  <si>
    <t>NEC CORP</t>
  </si>
  <si>
    <t>IL</t>
  </si>
  <si>
    <t>FI</t>
  </si>
  <si>
    <t>SA</t>
  </si>
  <si>
    <t>ALIBABA GROUP HOLDING LTD</t>
  </si>
  <si>
    <t>KY</t>
  </si>
  <si>
    <t>GEN ELECTRIC</t>
  </si>
  <si>
    <t>MITSUBISHI ELECTRIC CORP</t>
  </si>
  <si>
    <t>MASTERCARD INTERNATIONAL INC</t>
  </si>
  <si>
    <t>INTEL IP CORP</t>
  </si>
  <si>
    <t>ORACLE INT CORP</t>
  </si>
  <si>
    <t>CA</t>
  </si>
  <si>
    <t>COUNTRY</t>
  </si>
  <si>
    <t>Computer technology</t>
  </si>
  <si>
    <t>Electrical engineering</t>
  </si>
  <si>
    <t>Medical technology</t>
  </si>
  <si>
    <t>Instruments</t>
  </si>
  <si>
    <t>Pharmaceuticals</t>
  </si>
  <si>
    <t>Chemistry</t>
  </si>
  <si>
    <t>Digital communication</t>
  </si>
  <si>
    <t>Measurement</t>
  </si>
  <si>
    <t>Biotechnology</t>
  </si>
  <si>
    <t>Electrical machinery, apparatus, energy</t>
  </si>
  <si>
    <t>Transport</t>
  </si>
  <si>
    <t>Mechanical engineering</t>
  </si>
  <si>
    <t>Civil engineering</t>
  </si>
  <si>
    <t>Other fields</t>
  </si>
  <si>
    <t>Organic fine chemistry</t>
  </si>
  <si>
    <t>Engines, pumps, turbines</t>
  </si>
  <si>
    <t>Other special machines</t>
  </si>
  <si>
    <t>Audio-visual technology</t>
  </si>
  <si>
    <t>Chemical engineering</t>
  </si>
  <si>
    <t>Other consumer goods</t>
  </si>
  <si>
    <t>Mechanical elements</t>
  </si>
  <si>
    <t xml:space="preserve">Basic materials chemistry </t>
  </si>
  <si>
    <t>Telecommunications</t>
  </si>
  <si>
    <t>Optics</t>
  </si>
  <si>
    <t>Control</t>
  </si>
  <si>
    <t>Handling</t>
  </si>
  <si>
    <t>IT methods for management</t>
  </si>
  <si>
    <t>Furniture, games</t>
  </si>
  <si>
    <t>Materials, metallurgy</t>
  </si>
  <si>
    <t>Semiconductors</t>
  </si>
  <si>
    <t>Macromolecular chemistry, polymers</t>
  </si>
  <si>
    <t>Analysis of biological materials</t>
  </si>
  <si>
    <t>Surface technology, coating</t>
  </si>
  <si>
    <t>Machine tools</t>
  </si>
  <si>
    <t>Environmental technology</t>
  </si>
  <si>
    <t>Textile and paper machines</t>
  </si>
  <si>
    <t>Thermal processes and apparatus</t>
  </si>
  <si>
    <t>Food chemistry</t>
  </si>
  <si>
    <t>Basic communication processes</t>
  </si>
  <si>
    <t>Micro-structural and nano-technology</t>
  </si>
  <si>
    <t>SECTOR</t>
  </si>
  <si>
    <t>FIELD</t>
  </si>
  <si>
    <t>AU</t>
  </si>
  <si>
    <t>IN</t>
  </si>
  <si>
    <t>BR</t>
  </si>
  <si>
    <t>TW</t>
  </si>
  <si>
    <t>RU</t>
  </si>
  <si>
    <t>SG</t>
  </si>
  <si>
    <t>BE</t>
  </si>
  <si>
    <t>ZA</t>
  </si>
  <si>
    <t>DE</t>
  </si>
  <si>
    <t>MX</t>
  </si>
  <si>
    <t>XX</t>
  </si>
  <si>
    <t>NZ</t>
  </si>
  <si>
    <t>HK</t>
  </si>
  <si>
    <t>AR</t>
  </si>
  <si>
    <t>FR</t>
  </si>
  <si>
    <t>PH</t>
  </si>
  <si>
    <t>CL</t>
  </si>
  <si>
    <t>TR</t>
  </si>
  <si>
    <t>NO</t>
  </si>
  <si>
    <t>CO</t>
  </si>
  <si>
    <t>ES</t>
  </si>
  <si>
    <t>ID</t>
  </si>
  <si>
    <t>IE</t>
  </si>
  <si>
    <t>UA</t>
  </si>
  <si>
    <t>MY</t>
  </si>
  <si>
    <t>PE</t>
  </si>
  <si>
    <t>UY</t>
  </si>
  <si>
    <t>IT</t>
  </si>
  <si>
    <t>TH</t>
  </si>
  <si>
    <t>DK</t>
  </si>
  <si>
    <t>GR</t>
  </si>
  <si>
    <t>CR</t>
  </si>
  <si>
    <t>EC</t>
  </si>
  <si>
    <t>PL</t>
  </si>
  <si>
    <t>LU</t>
  </si>
  <si>
    <t>AT</t>
  </si>
  <si>
    <t>CZ</t>
  </si>
  <si>
    <t>JO</t>
  </si>
  <si>
    <t>MT</t>
  </si>
  <si>
    <t>DO</t>
  </si>
  <si>
    <t>AE</t>
  </si>
  <si>
    <t>TN</t>
  </si>
  <si>
    <t>MW</t>
  </si>
  <si>
    <t>HU</t>
  </si>
  <si>
    <t>SI</t>
  </si>
  <si>
    <t>PK</t>
  </si>
  <si>
    <t>CU</t>
  </si>
  <si>
    <t>ZW</t>
  </si>
  <si>
    <t>MA</t>
  </si>
  <si>
    <t>PT</t>
  </si>
  <si>
    <t>NI</t>
  </si>
  <si>
    <t>SK</t>
  </si>
  <si>
    <t>LV</t>
  </si>
  <si>
    <t>LK</t>
  </si>
  <si>
    <t>GE</t>
  </si>
  <si>
    <t>EE</t>
  </si>
  <si>
    <t>HR</t>
  </si>
  <si>
    <t>RO</t>
  </si>
  <si>
    <t>CY</t>
  </si>
  <si>
    <t>GT</t>
  </si>
  <si>
    <t>KZ</t>
  </si>
  <si>
    <t>BY</t>
  </si>
  <si>
    <t>NA</t>
  </si>
  <si>
    <t>CASES SENT</t>
  </si>
  <si>
    <t>CASES RECEIVED</t>
  </si>
  <si>
    <t xml:space="preserve">  37.11%</t>
  </si>
  <si>
    <t>GLOBAL IP SERVICES</t>
  </si>
  <si>
    <t xml:space="preserve">  91.78%</t>
  </si>
  <si>
    <t>LG ELECTRONICS INC</t>
  </si>
  <si>
    <t>BOE TECHNOLOGY GROUP CO LTD</t>
  </si>
  <si>
    <t>CANON KK</t>
  </si>
  <si>
    <t>3M INNOVATIVE PROPERTIES CO</t>
  </si>
  <si>
    <t>PROCTER &amp; GAMBLE</t>
  </si>
  <si>
    <t>PANASONIC IP MAN CO LTD</t>
  </si>
  <si>
    <t>TOSHIBA KK</t>
  </si>
  <si>
    <t>HONDA MOTOR CO LTD</t>
  </si>
  <si>
    <t>LG CHEMICAL LTD</t>
  </si>
  <si>
    <t>BOSCH GMBH ROBERT</t>
  </si>
  <si>
    <t>SIEMENS AG</t>
  </si>
  <si>
    <t>GUANGDONG OPPO MOBILE TELECOMMUNICATIONS CORP LTD</t>
  </si>
  <si>
    <t>HITACHI LTD</t>
  </si>
  <si>
    <t>BASF SE</t>
  </si>
  <si>
    <t>MEDIATEK INC</t>
  </si>
  <si>
    <t>LI</t>
  </si>
  <si>
    <t>SV</t>
  </si>
  <si>
    <t>LT</t>
  </si>
  <si>
    <t>IS</t>
  </si>
  <si>
    <t>BG</t>
  </si>
  <si>
    <t>MC</t>
  </si>
  <si>
    <t>QA</t>
  </si>
  <si>
    <t>RS</t>
  </si>
  <si>
    <t>EG</t>
  </si>
  <si>
    <t>PY</t>
  </si>
  <si>
    <t>KE</t>
  </si>
  <si>
    <t>UZ</t>
  </si>
  <si>
    <t>AM</t>
  </si>
  <si>
    <t>BD</t>
  </si>
  <si>
    <t>MK</t>
  </si>
  <si>
    <t>OM</t>
  </si>
  <si>
    <t>VE</t>
  </si>
  <si>
    <t>DEPENNING &amp; DEPENNING</t>
  </si>
  <si>
    <t>REMFRY &amp; SAGAR</t>
  </si>
  <si>
    <t>K&amp;S PARTNERS</t>
  </si>
  <si>
    <t>LAKSHMIKUMARAN &amp; SRIDHARAN</t>
  </si>
  <si>
    <t>ANAND AND ANAND ADVOCATES</t>
  </si>
  <si>
    <t>S. MAJUMDAR &amp; CO.</t>
  </si>
  <si>
    <t>LEXORBIS</t>
  </si>
  <si>
    <t>D.P. AHUJA &amp; CO.</t>
  </si>
  <si>
    <t>L.S. DAVAR &amp; CO.</t>
  </si>
  <si>
    <t>KAN &amp; KRISHME</t>
  </si>
  <si>
    <t>KHURANA &amp; KHURANA</t>
  </si>
  <si>
    <t>R. K. DEWAN &amp; COMPANY</t>
  </si>
  <si>
    <t>KRISHNA &amp; SAURASTRI</t>
  </si>
  <si>
    <t>CHADHA &amp; CHADHA, ADVOCATES</t>
  </si>
  <si>
    <t>SUBRAMANIAM &amp; ASSOCIATES</t>
  </si>
  <si>
    <t>H. K. ACHARYA &amp; COMPANY</t>
  </si>
  <si>
    <t>SAIKRISHNA &amp; ASSOCIATES</t>
  </si>
  <si>
    <t>OBHAN &amp; ASSOCIATES</t>
  </si>
  <si>
    <t>LEGASIS PARTNERS</t>
  </si>
  <si>
    <t>LALL &amp; SETHI</t>
  </si>
  <si>
    <t>ENNOBLE IP</t>
  </si>
  <si>
    <t>GROSER &amp; GROSER</t>
  </si>
  <si>
    <t>ANOVIP</t>
  </si>
  <si>
    <t>SHARDUL AMARCHAND MANGALDAS &amp; CO.</t>
  </si>
  <si>
    <t>IPMETRIX CONSULTING GROUP</t>
  </si>
  <si>
    <t>LAW FIRM OF NAREN THAPPETA</t>
  </si>
  <si>
    <t>INTTL ADVOCARE</t>
  </si>
  <si>
    <t>LALL LAHIRI &amp; SALHOTRA</t>
  </si>
  <si>
    <t>BANANAIP COUNSELS</t>
  </si>
  <si>
    <t>RAHUL CHAUDHRY &amp; PARTNERS</t>
  </si>
  <si>
    <t>CHANDRAKANT M. JOSHI, PATENT &amp; TRADE MARK ATTORNEYS</t>
  </si>
  <si>
    <t>KHAITAN &amp; CO</t>
  </si>
  <si>
    <t>S &amp; H PARTNERS</t>
  </si>
  <si>
    <t>INVNTREE</t>
  </si>
  <si>
    <t>ANJAN SEN &amp; ASSOCIATES</t>
  </si>
  <si>
    <t>HASAN AND SINGH</t>
  </si>
  <si>
    <t>PUTHRAN &amp; ASSOCIATES</t>
  </si>
  <si>
    <t>STRATJURIS PARTNERS</t>
  </si>
  <si>
    <t>PROMETHEUS IP</t>
  </si>
  <si>
    <t>GOPAKUMAR NAIR ASSOCIATES</t>
  </si>
  <si>
    <t>PATENTWIRE CONSULTANTS PVT. LTD.</t>
  </si>
  <si>
    <t>MLP CHAMBERS</t>
  </si>
  <si>
    <t>BHATE &amp; PONKSHE</t>
  </si>
  <si>
    <t>IDEAS2IPR</t>
  </si>
  <si>
    <t>ADASTRA IP</t>
  </si>
  <si>
    <t>S. S. RANA &amp; CO.</t>
  </si>
  <si>
    <t>ANUATION</t>
  </si>
  <si>
    <t>RNA, IP ATTORNEYS</t>
  </si>
  <si>
    <t>PERFEXIO LEGAL</t>
  </si>
  <si>
    <t xml:space="preserve">  75.66%</t>
  </si>
  <si>
    <t xml:space="preserve">  83.80%</t>
  </si>
  <si>
    <t xml:space="preserve">  79.82%</t>
  </si>
  <si>
    <t xml:space="preserve">  41.58%</t>
  </si>
  <si>
    <t xml:space="preserve">  87.22%</t>
  </si>
  <si>
    <t xml:space="preserve">  60.43%</t>
  </si>
  <si>
    <t xml:space="preserve">  52.96%</t>
  </si>
  <si>
    <t xml:space="preserve">  70.98%</t>
  </si>
  <si>
    <t xml:space="preserve">  73.87%</t>
  </si>
  <si>
    <t xml:space="preserve">    .12%</t>
  </si>
  <si>
    <t xml:space="preserve">  86.46%</t>
  </si>
  <si>
    <t xml:space="preserve">  70.22%</t>
  </si>
  <si>
    <t xml:space="preserve">  36.04%</t>
  </si>
  <si>
    <t xml:space="preserve">  86.16%</t>
  </si>
  <si>
    <t xml:space="preserve">  78.91%</t>
  </si>
  <si>
    <t xml:space="preserve">  43.90%</t>
  </si>
  <si>
    <t xml:space="preserve">   1.44%</t>
  </si>
  <si>
    <t xml:space="preserve">  37.07%</t>
  </si>
  <si>
    <t xml:space="preserve">   6.57%</t>
  </si>
  <si>
    <t xml:space="preserve">  27.72%</t>
  </si>
  <si>
    <t xml:space="preserve">   6.64%</t>
  </si>
  <si>
    <t xml:space="preserve">  90.63%</t>
  </si>
  <si>
    <t xml:space="preserve">  34.70%</t>
  </si>
  <si>
    <t xml:space="preserve">  13.20%</t>
  </si>
  <si>
    <t xml:space="preserve">  87.37%</t>
  </si>
  <si>
    <t xml:space="preserve">  77.00%</t>
  </si>
  <si>
    <t xml:space="preserve">  23.03%</t>
  </si>
  <si>
    <t xml:space="preserve">  64.60%</t>
  </si>
  <si>
    <t xml:space="preserve">  80.29%</t>
  </si>
  <si>
    <t xml:space="preserve">  29.31%</t>
  </si>
  <si>
    <t xml:space="preserve">  58.03%</t>
  </si>
  <si>
    <t>ALTACIT GLOBAL</t>
  </si>
  <si>
    <t xml:space="preserve">   4.15%</t>
  </si>
  <si>
    <t xml:space="preserve">  84.36%</t>
  </si>
  <si>
    <t xml:space="preserve">  50.98%</t>
  </si>
  <si>
    <t xml:space="preserve">  53.69%</t>
  </si>
  <si>
    <t>BRAINIAC IP SOLUTIONS</t>
  </si>
  <si>
    <t xml:space="preserve">   5.28%</t>
  </si>
  <si>
    <t xml:space="preserve">  68.95%</t>
  </si>
  <si>
    <t>OMS PATENT SERVICES</t>
  </si>
  <si>
    <t xml:space="preserve">    .76%</t>
  </si>
  <si>
    <t>INFINVENT IP</t>
  </si>
  <si>
    <t xml:space="preserve">   8.51%</t>
  </si>
  <si>
    <t xml:space="preserve">  60.92%</t>
  </si>
  <si>
    <t>UNITED IPR</t>
  </si>
  <si>
    <t xml:space="preserve">  25.17%</t>
  </si>
  <si>
    <t>ORIGIIN IP SOLUTIONS</t>
  </si>
  <si>
    <t xml:space="preserve">  37.03%</t>
  </si>
  <si>
    <t>INTEPAT IP SERVICES PVT LTD</t>
  </si>
  <si>
    <t xml:space="preserve">  21.97%</t>
  </si>
  <si>
    <t xml:space="preserve">  56.81%</t>
  </si>
  <si>
    <t xml:space="preserve">  75.60%</t>
  </si>
  <si>
    <t>RAJESHWARI &amp; ASSOCIATES</t>
  </si>
  <si>
    <t xml:space="preserve">  38.34%</t>
  </si>
  <si>
    <t xml:space="preserve">  84.47%</t>
  </si>
  <si>
    <t>INK IDEÉ</t>
  </si>
  <si>
    <t xml:space="preserve">   3.70%</t>
  </si>
  <si>
    <t>RAJASEKARAN ASSOCIATES</t>
  </si>
  <si>
    <t xml:space="preserve">  36.63%</t>
  </si>
  <si>
    <t xml:space="preserve">  91.31%</t>
  </si>
  <si>
    <t>SEENERGI IPR</t>
  </si>
  <si>
    <t xml:space="preserve">  59.18%</t>
  </si>
  <si>
    <t>ZEUSIP ADVOCATES</t>
  </si>
  <si>
    <t xml:space="preserve">  65.11%</t>
  </si>
  <si>
    <t xml:space="preserve">  82.88%</t>
  </si>
  <si>
    <t xml:space="preserve">  86.90%</t>
  </si>
  <si>
    <t>LEX IP CARE</t>
  </si>
  <si>
    <t xml:space="preserve">  65.73%</t>
  </si>
  <si>
    <t xml:space="preserve">  86.70%</t>
  </si>
  <si>
    <t xml:space="preserve">  92.23%</t>
  </si>
  <si>
    <t>GLOBAL IP INDIA</t>
  </si>
  <si>
    <t xml:space="preserve">  72.66%</t>
  </si>
  <si>
    <t>SINGH &amp; ASSOCIATES</t>
  </si>
  <si>
    <t xml:space="preserve">  82.04%</t>
  </si>
  <si>
    <t xml:space="preserve">  92.30%</t>
  </si>
  <si>
    <t>MIRANDAH ASIA</t>
  </si>
  <si>
    <t xml:space="preserve">  84.58%</t>
  </si>
  <si>
    <t xml:space="preserve">  90.15%</t>
  </si>
  <si>
    <t xml:space="preserve">  93.81%</t>
  </si>
  <si>
    <t>P.S. DAVAR &amp; COMPANY</t>
  </si>
  <si>
    <t xml:space="preserve">  91.33%</t>
  </si>
  <si>
    <t>BHATNAGAR &amp; ASSOCIATES</t>
  </si>
  <si>
    <t xml:space="preserve">  90.88%</t>
  </si>
  <si>
    <t xml:space="preserve">  97.47%</t>
  </si>
  <si>
    <t xml:space="preserve">  42.92%</t>
  </si>
  <si>
    <t xml:space="preserve">  47.30%</t>
  </si>
  <si>
    <t xml:space="preserve">  33.16%</t>
  </si>
  <si>
    <t xml:space="preserve">  38.00%</t>
  </si>
  <si>
    <t xml:space="preserve">  38.19%</t>
  </si>
  <si>
    <t xml:space="preserve">  46.39%</t>
  </si>
  <si>
    <t xml:space="preserve">  36.41%</t>
  </si>
  <si>
    <t xml:space="preserve">  42.33%</t>
  </si>
  <si>
    <t xml:space="preserve">  35.25%</t>
  </si>
  <si>
    <t xml:space="preserve">  30.24%</t>
  </si>
  <si>
    <t xml:space="preserve">  37.51%</t>
  </si>
  <si>
    <t xml:space="preserve">  38.89%</t>
  </si>
  <si>
    <t xml:space="preserve">  39.35%</t>
  </si>
  <si>
    <t xml:space="preserve">  39.49%</t>
  </si>
  <si>
    <t xml:space="preserve">  29.88%</t>
  </si>
  <si>
    <t xml:space="preserve">  54.11%</t>
  </si>
  <si>
    <t xml:space="preserve">  49.06%</t>
  </si>
  <si>
    <t xml:space="preserve">  44.13%</t>
  </si>
  <si>
    <t xml:space="preserve">  39.48%</t>
  </si>
  <si>
    <t xml:space="preserve">  27.02%</t>
  </si>
  <si>
    <t xml:space="preserve">  41.66%</t>
  </si>
  <si>
    <t xml:space="preserve">  44.40%</t>
  </si>
  <si>
    <t xml:space="preserve">  35.93%</t>
  </si>
  <si>
    <t xml:space="preserve">  41.15%</t>
  </si>
  <si>
    <t xml:space="preserve">  48.15%</t>
  </si>
  <si>
    <t xml:space="preserve">  67.70%</t>
  </si>
  <si>
    <t xml:space="preserve">  42.50%</t>
  </si>
  <si>
    <t xml:space="preserve">  42.49%</t>
  </si>
  <si>
    <t xml:space="preserve">  77.19%</t>
  </si>
  <si>
    <t xml:space="preserve">  54.55%</t>
  </si>
  <si>
    <t xml:space="preserve">  32.20%</t>
  </si>
  <si>
    <t xml:space="preserve">  48.48%</t>
  </si>
  <si>
    <t xml:space="preserve">  23.10%</t>
  </si>
  <si>
    <t xml:space="preserve">  33.33%</t>
  </si>
  <si>
    <t xml:space="preserve">  42.42%</t>
  </si>
  <si>
    <t xml:space="preserve">  47.33%</t>
  </si>
  <si>
    <t xml:space="preserve">  44.65%</t>
  </si>
  <si>
    <t xml:space="preserve">  75.18%</t>
  </si>
  <si>
    <t xml:space="preserve">  40.23%</t>
  </si>
  <si>
    <t xml:space="preserve">  34.46%</t>
  </si>
  <si>
    <t xml:space="preserve">  25.21%</t>
  </si>
  <si>
    <t xml:space="preserve">  48.31%</t>
  </si>
  <si>
    <t xml:space="preserve">  40.78%</t>
  </si>
  <si>
    <t xml:space="preserve">  37.84%</t>
  </si>
  <si>
    <t xml:space="preserve">  17.36%</t>
  </si>
  <si>
    <t xml:space="preserve">  19.39%</t>
  </si>
  <si>
    <t xml:space="preserve">  35.48%</t>
  </si>
  <si>
    <t xml:space="preserve">  42.72%</t>
  </si>
  <si>
    <t>CIP LEGIT</t>
  </si>
  <si>
    <t xml:space="preserve">  60.65%</t>
  </si>
  <si>
    <t xml:space="preserve">  47.35%</t>
  </si>
  <si>
    <t xml:space="preserve">  16.97%</t>
  </si>
  <si>
    <t xml:space="preserve">  13.74%</t>
  </si>
  <si>
    <t xml:space="preserve">  22.01%</t>
  </si>
  <si>
    <t xml:space="preserve">  20.25%</t>
  </si>
  <si>
    <t xml:space="preserve">  12.23%</t>
  </si>
  <si>
    <t xml:space="preserve">  13.01%</t>
  </si>
  <si>
    <t xml:space="preserve">  13.42%</t>
  </si>
  <si>
    <t xml:space="preserve">  15.16%</t>
  </si>
  <si>
    <t xml:space="preserve">   2.28%</t>
  </si>
  <si>
    <t xml:space="preserve">    .17%</t>
  </si>
  <si>
    <t>TATA CONSULTANCY SERVICES LTD</t>
  </si>
  <si>
    <t>COUNCIL SCIENT IND RES</t>
  </si>
  <si>
    <t>WIPRO LTD</t>
  </si>
  <si>
    <t>LOVELY PROFESSIONAL UNIVERSITY</t>
  </si>
  <si>
    <t>SUZUKI MOTOR CORP</t>
  </si>
  <si>
    <t>ETHICON LLC</t>
  </si>
  <si>
    <t>JFE STEEL CORP</t>
  </si>
  <si>
    <t>TVS MOTOR COMPANY LIMITED</t>
  </si>
  <si>
    <t>BHARAT HEAVY ELECTRICALS LIMITED</t>
  </si>
  <si>
    <t>NISSAN MOTOR</t>
  </si>
  <si>
    <t>BEIJING XIAOMI MOBILE SOFTWARE CO LTD</t>
  </si>
  <si>
    <t>CHANDIGARH UNIVERSITY</t>
  </si>
  <si>
    <t>NIPPON STEEL &amp; SUMITOMO METAL CORP</t>
  </si>
  <si>
    <t>NOKIA TECHNOLOGIES OY</t>
  </si>
  <si>
    <t>ABB SCHWEIZ AG</t>
  </si>
  <si>
    <t>SAINT GOBAIN</t>
  </si>
  <si>
    <t>UNIV AMITY</t>
  </si>
  <si>
    <t>NIPPON STEEL CORP</t>
  </si>
  <si>
    <t>TATA STEEL LIMITED</t>
  </si>
  <si>
    <t>INDIAN INSTITUTE OF TECHNOLOGY DELHI</t>
  </si>
  <si>
    <t>DAIMLER AG</t>
  </si>
  <si>
    <t>FRAUNHOFER GES FORSCHUNG</t>
  </si>
  <si>
    <t>INDIAN INSTITUTE OF TECHNOLOGY BOMBAY</t>
  </si>
  <si>
    <t>LARSEN &amp; TOUBRO LIMITED</t>
  </si>
  <si>
    <t>MARUTI SUZUKI INDIA LIMITED</t>
  </si>
  <si>
    <t>ITC LIMITED</t>
  </si>
  <si>
    <t>SRM INSTITUTE OF SCIENCE AND TECHNOLOGY</t>
  </si>
  <si>
    <t>MAHINDRA &amp; MAHINDRA LTD</t>
  </si>
  <si>
    <t>DAIKIN IND LTD</t>
  </si>
  <si>
    <t>BOREALIS AG</t>
  </si>
  <si>
    <t>UNICHARM CORP</t>
  </si>
  <si>
    <t>UNILEVER PLC</t>
  </si>
  <si>
    <t>ZTE CORP</t>
  </si>
  <si>
    <t>VMWARE INC</t>
  </si>
  <si>
    <t>TORAY INDUSTRIES</t>
  </si>
  <si>
    <t>ACCENTURE GLOBAL SOLUTIONS LTD</t>
  </si>
  <si>
    <t>TOSHIBA MITSUBISHI ELEC IND</t>
  </si>
  <si>
    <t>NOVARTIS AG</t>
  </si>
  <si>
    <t>RELIANCE IND LTD</t>
  </si>
  <si>
    <t>DOW AGROSCIENCES LLC</t>
  </si>
  <si>
    <t>IFP ENERGIES NOUVELLES</t>
  </si>
  <si>
    <t>INDIAN INST SCIENT</t>
  </si>
  <si>
    <t>NTT DOCOMO INC</t>
  </si>
  <si>
    <t>SYNGENTA PARTICIPATIONS AG</t>
  </si>
  <si>
    <t>XIAOMI INC</t>
  </si>
  <si>
    <t>MITSUBISHI HITACHI POWER SYS</t>
  </si>
  <si>
    <t>INDIAN INSTITUTE OF TECHNOLOGY MADRAS (IIT MADRAS)</t>
  </si>
  <si>
    <t>PANASONIC IP CORP AMERICA</t>
  </si>
  <si>
    <t>DR. REDDY’S LABORATORIES LIMITED</t>
  </si>
  <si>
    <t>CHANDIGARH GROUP OF COLLEGES</t>
  </si>
  <si>
    <t>MAGIC LEAP INC</t>
  </si>
  <si>
    <t>LUPIN LTD</t>
  </si>
  <si>
    <t>UOP LLC</t>
  </si>
  <si>
    <t>BAYER CROPSCIENCE AG</t>
  </si>
  <si>
    <t>CENTRE NAT RECH SCIENT</t>
  </si>
  <si>
    <t>TATA MOTORS LIMITED</t>
  </si>
  <si>
    <t>YAMAHA MOTOR CO LTD</t>
  </si>
  <si>
    <t>SUN PHARMACEUTICAL IND LTD</t>
  </si>
  <si>
    <t>VIVO MOBILE COMMUNICATION CO LTD</t>
  </si>
  <si>
    <t>SUMITOMO CHEMICAL CO</t>
  </si>
  <si>
    <t>JOHNSON MATTHEY PLC</t>
  </si>
  <si>
    <t>SHELL INT RESEARCH</t>
  </si>
  <si>
    <t>WS</t>
  </si>
  <si>
    <t>RK</t>
  </si>
  <si>
    <t>BM</t>
  </si>
  <si>
    <t>MN</t>
  </si>
  <si>
    <t>SC</t>
  </si>
  <si>
    <t>NG</t>
  </si>
  <si>
    <t>BH</t>
  </si>
  <si>
    <t>ME</t>
  </si>
  <si>
    <t>SD</t>
  </si>
  <si>
    <t>ZM</t>
  </si>
  <si>
    <t>TZ</t>
  </si>
  <si>
    <t>MG</t>
  </si>
  <si>
    <t>NAME2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</si>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</sst>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5F4F81-D8E6-4A9B-84D7-A76C81E32A7E}" name="Table1" displayName="Table1" ref="A1:F69" totalsRowShown="0" headerRowDxfId="4">
  <autoFilter ref="A1:F69" xr:uid="{6B5F4F81-D8E6-4A9B-84D7-A76C81E32A7E}"/>
  <sortState xmlns:xlrd2="http://schemas.microsoft.com/office/spreadsheetml/2017/richdata2" ref="A2:F69">
    <sortCondition ref="B1:B69"/>
  </sortState>
  <tableColumns count="6">
    <tableColumn id="2" xr3:uid="{0AF0B86E-404F-4D07-B481-523F6419B732}" name="NAME2"/>
    <tableColumn id="3" xr3:uid="{C27F38B7-5684-47CB-838B-CBCD957DF69E}" name="RANK DOMESTIC FILINGS"/>
    <tableColumn id="4" xr3:uid="{CFBA27AF-E1CF-461E-9527-EA575236A447}" name="RANK FOREIGN FILINGS"/>
    <tableColumn id="5" xr3:uid="{079DFAD5-AC90-44B5-A9B3-FC628632380D}" name="FOREIGN RATIO"/>
    <tableColumn id="6" xr3:uid="{7CC15DEE-428A-4D5D-9EA4-858BDE56C195}" name="NO. DOMESTIC FILINGS"/>
    <tableColumn id="7" xr3:uid="{00C72E09-6AF9-4A77-AD89-618476386178}" name="NO. FOREIGN FILING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50BC8-7AE6-4428-B5DA-6E5CF7BA9688}" name="Table2" displayName="Table2" ref="A1:F61" totalsRowShown="0" headerRowDxfId="5">
  <autoFilter ref="A1:F61" xr:uid="{6B250BC8-7AE6-4428-B5DA-6E5CF7BA9688}"/>
  <tableColumns count="6">
    <tableColumn id="2" xr3:uid="{8A736934-F0BA-4E4D-81E3-42DDD34AE20C}" name="NAME2"/>
    <tableColumn id="3" xr3:uid="{95B90821-1D14-4B94-89DF-39DD420C32CE}" name="RANK PCT-BASED FILINGS"/>
    <tableColumn id="4" xr3:uid="{AC898231-649A-47E5-960B-9CD13E0D27F8}" name="RANK DIRECT FILINGS"/>
    <tableColumn id="5" xr3:uid="{AB839296-778C-4BFE-AF79-598B10CDDD47}" name="PCT RATIO"/>
    <tableColumn id="6" xr3:uid="{95BA376B-DB80-4BDB-BB45-BCD4A6C01245}" name="NO. PCT-BASED FILINGS"/>
    <tableColumn id="7" xr3:uid="{6BFB1BA5-2C1C-492C-9A14-58D6B4E06F01}" name="NO. DIRECT FILING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68E38E-F281-4DA3-AEC1-61092901A657}" name="Table5" displayName="Table5" ref="A1:C101" totalsRowShown="0" headerRowDxfId="0">
  <autoFilter ref="A1:C101" xr:uid="{A268E38E-F281-4DA3-AEC1-61092901A657}"/>
  <tableColumns count="3">
    <tableColumn id="1" xr3:uid="{81BD82CF-487E-46E2-8B4C-035AB11EE9A4}" name="NAME"/>
    <tableColumn id="2" xr3:uid="{B5730C2A-A01C-400E-AE9A-9EEBAB2F242C}" name="COUNTRY"/>
    <tableColumn id="3" xr3:uid="{44D4C2A5-0366-41A1-8C72-2C2B4D13ABC3}" name="NO. FILINGS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28713F-660C-48F8-971B-146A208BE4A4}" name="Table3" displayName="Table3" ref="A1:C36" totalsRowShown="0" headerRowDxfId="3">
  <autoFilter ref="A1:C36" xr:uid="{4628713F-660C-48F8-971B-146A208BE4A4}"/>
  <tableColumns count="3">
    <tableColumn id="1" xr3:uid="{FC507239-A769-4950-B817-FACB079074D0}" name="FIELD"/>
    <tableColumn id="2" xr3:uid="{01407B7D-23D4-4DD4-AAEE-09A947EE06E1}" name="SECTOR"/>
    <tableColumn id="3" xr3:uid="{A3D4151B-4DBF-488F-B381-3D16F21DD0F2}" name="NO. FILINGS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B2B43C-1532-4A5C-8BF0-8562FF46F7C2}" name="Table4" displayName="Table4" ref="A1:D107" totalsRowCount="1" headerRowDxfId="2">
  <autoFilter ref="A1:D106" xr:uid="{70B2B43C-1532-4A5C-8BF0-8562FF46F7C2}"/>
  <sortState xmlns:xlrd2="http://schemas.microsoft.com/office/spreadsheetml/2017/richdata2" ref="A2:D106">
    <sortCondition descending="1" ref="B1:B106"/>
  </sortState>
  <tableColumns count="4">
    <tableColumn id="1" xr3:uid="{489566F4-4AF3-442E-A0EB-8345A60F3323}" name="COUNTRY"/>
    <tableColumn id="2" xr3:uid="{4EFE11E9-8C58-4287-A1AB-49E6BFE33B35}" name="CASES SENT" totalsRowFunction="custom">
      <totalsRowFormula>SUM(B2:B106)</totalsRowFormula>
    </tableColumn>
    <tableColumn id="3" xr3:uid="{B9ABA07F-C1F8-4B9F-BAF1-BABAE208A5F6}" name="CASES RECEIVED" totalsRowFunction="custom">
      <totalsRowFormula>SUM(C2:C106)</totalsRowFormula>
    </tableColumn>
    <tableColumn id="4" xr3:uid="{3FC58ACA-3B88-4ED0-A072-94937009BE0B}" name="Total " totalsRowFunction="custom" dataDxfId="1">
      <calculatedColumnFormula>SUM(Table4[[#This Row],[CASES SENT]:[CASES RECEIVED]])</calculatedColumnFormula>
      <totalsRowFormula>SUM(D2:D106)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11.42578125" defaultRowHeight="15" x14ac:dyDescent="0.25"/>
  <cols>
    <col min="1" max="1" width="14.42578125" bestFit="1" customWidth="1"/>
    <col min="2" max="2" width="56.7109375" bestFit="1" customWidth="1"/>
  </cols>
  <sheetData>
    <row r="1" spans="1:13" x14ac:dyDescent="0.25">
      <c r="D1" s="2">
        <v>2016</v>
      </c>
      <c r="E1" s="2"/>
      <c r="F1" s="2">
        <v>2017</v>
      </c>
      <c r="G1" s="2"/>
      <c r="H1" s="2">
        <v>2018</v>
      </c>
      <c r="I1" s="2"/>
      <c r="J1" s="2">
        <v>2019</v>
      </c>
      <c r="K1" s="2"/>
      <c r="L1" s="2">
        <v>2020</v>
      </c>
      <c r="M1" s="2"/>
    </row>
    <row r="2" spans="1:13" x14ac:dyDescent="0.25">
      <c r="A2" s="1" t="s">
        <v>12</v>
      </c>
      <c r="B2" s="1" t="s">
        <v>0</v>
      </c>
      <c r="C2" s="1" t="s">
        <v>1</v>
      </c>
      <c r="D2" s="1" t="s">
        <v>1</v>
      </c>
      <c r="E2" s="1" t="s">
        <v>13</v>
      </c>
      <c r="F2" s="1" t="s">
        <v>1</v>
      </c>
      <c r="G2" s="1" t="s">
        <v>13</v>
      </c>
      <c r="H2" s="1" t="s">
        <v>1</v>
      </c>
      <c r="I2" s="1" t="s">
        <v>13</v>
      </c>
      <c r="J2" s="1" t="s">
        <v>1</v>
      </c>
      <c r="K2" s="1" t="s">
        <v>13</v>
      </c>
      <c r="L2" s="1" t="s">
        <v>1</v>
      </c>
      <c r="M2" s="1" t="s">
        <v>13</v>
      </c>
    </row>
    <row r="3" spans="1:13" x14ac:dyDescent="0.25">
      <c r="A3">
        <v>1</v>
      </c>
      <c r="B3" t="s">
        <v>195</v>
      </c>
      <c r="C3">
        <v>22536</v>
      </c>
      <c r="D3">
        <v>3851</v>
      </c>
      <c r="E3">
        <v>2</v>
      </c>
      <c r="F3">
        <v>4308</v>
      </c>
      <c r="G3">
        <v>1</v>
      </c>
      <c r="H3">
        <v>4355</v>
      </c>
      <c r="I3">
        <v>1</v>
      </c>
      <c r="J3">
        <v>4297</v>
      </c>
      <c r="K3">
        <v>1</v>
      </c>
      <c r="L3">
        <v>3612</v>
      </c>
      <c r="M3">
        <v>1</v>
      </c>
    </row>
    <row r="4" spans="1:13" x14ac:dyDescent="0.25">
      <c r="A4">
        <v>2</v>
      </c>
      <c r="B4" t="s">
        <v>196</v>
      </c>
      <c r="C4">
        <v>19950</v>
      </c>
      <c r="D4">
        <v>4229</v>
      </c>
      <c r="E4">
        <v>1</v>
      </c>
      <c r="F4">
        <v>4013</v>
      </c>
      <c r="G4">
        <v>2</v>
      </c>
      <c r="H4">
        <v>3923</v>
      </c>
      <c r="I4">
        <v>2</v>
      </c>
      <c r="J4">
        <v>3932</v>
      </c>
      <c r="K4">
        <v>2</v>
      </c>
      <c r="L4">
        <v>3314</v>
      </c>
      <c r="M4">
        <v>2</v>
      </c>
    </row>
    <row r="5" spans="1:13" x14ac:dyDescent="0.25">
      <c r="A5">
        <v>3</v>
      </c>
      <c r="B5" t="s">
        <v>197</v>
      </c>
      <c r="C5">
        <v>17176</v>
      </c>
      <c r="D5">
        <v>2977</v>
      </c>
      <c r="E5">
        <v>3</v>
      </c>
      <c r="F5">
        <v>2876</v>
      </c>
      <c r="G5">
        <v>3</v>
      </c>
      <c r="H5">
        <v>3335</v>
      </c>
      <c r="I5">
        <v>3</v>
      </c>
      <c r="J5">
        <v>3793</v>
      </c>
      <c r="K5">
        <v>3</v>
      </c>
      <c r="L5">
        <v>3130</v>
      </c>
      <c r="M5">
        <v>3</v>
      </c>
    </row>
    <row r="6" spans="1:13" x14ac:dyDescent="0.25">
      <c r="A6">
        <v>4</v>
      </c>
      <c r="B6" t="s">
        <v>198</v>
      </c>
      <c r="C6">
        <v>14408</v>
      </c>
      <c r="D6">
        <v>2783</v>
      </c>
      <c r="E6">
        <v>4</v>
      </c>
      <c r="F6">
        <v>2738</v>
      </c>
      <c r="G6">
        <v>4</v>
      </c>
      <c r="H6">
        <v>2798</v>
      </c>
      <c r="I6">
        <v>4</v>
      </c>
      <c r="J6">
        <v>2933</v>
      </c>
      <c r="K6">
        <v>4</v>
      </c>
      <c r="L6">
        <v>2491</v>
      </c>
      <c r="M6">
        <v>4</v>
      </c>
    </row>
    <row r="7" spans="1:13" x14ac:dyDescent="0.25">
      <c r="A7">
        <v>5</v>
      </c>
      <c r="B7" t="s">
        <v>199</v>
      </c>
      <c r="C7">
        <v>11646</v>
      </c>
      <c r="D7">
        <v>1955</v>
      </c>
      <c r="E7">
        <v>5</v>
      </c>
      <c r="F7">
        <v>2492</v>
      </c>
      <c r="G7">
        <v>5</v>
      </c>
      <c r="H7">
        <v>2358</v>
      </c>
      <c r="I7">
        <v>5</v>
      </c>
      <c r="J7">
        <v>2283</v>
      </c>
      <c r="K7">
        <v>5</v>
      </c>
      <c r="L7">
        <v>1964</v>
      </c>
      <c r="M7">
        <v>5</v>
      </c>
    </row>
    <row r="8" spans="1:13" x14ac:dyDescent="0.25">
      <c r="A8">
        <v>6</v>
      </c>
      <c r="B8" t="s">
        <v>200</v>
      </c>
      <c r="C8">
        <v>7036</v>
      </c>
      <c r="D8">
        <v>997</v>
      </c>
      <c r="E8">
        <v>7</v>
      </c>
      <c r="F8">
        <v>1717</v>
      </c>
      <c r="G8">
        <v>6</v>
      </c>
      <c r="H8">
        <v>1306</v>
      </c>
      <c r="I8">
        <v>7</v>
      </c>
      <c r="J8">
        <v>1590</v>
      </c>
      <c r="K8">
        <v>8</v>
      </c>
      <c r="L8">
        <v>981</v>
      </c>
      <c r="M8">
        <v>9</v>
      </c>
    </row>
    <row r="9" spans="1:13" x14ac:dyDescent="0.25">
      <c r="A9">
        <v>7</v>
      </c>
      <c r="B9" t="s">
        <v>201</v>
      </c>
      <c r="C9">
        <v>6896</v>
      </c>
      <c r="D9">
        <v>851</v>
      </c>
      <c r="E9">
        <v>8</v>
      </c>
      <c r="F9">
        <v>1132</v>
      </c>
      <c r="G9">
        <v>8</v>
      </c>
      <c r="H9">
        <v>1480</v>
      </c>
      <c r="I9">
        <v>6</v>
      </c>
      <c r="J9">
        <v>1875</v>
      </c>
      <c r="K9">
        <v>6</v>
      </c>
      <c r="L9">
        <v>1230</v>
      </c>
      <c r="M9">
        <v>6</v>
      </c>
    </row>
    <row r="10" spans="1:13" x14ac:dyDescent="0.25">
      <c r="A10">
        <v>8</v>
      </c>
      <c r="B10" t="s">
        <v>202</v>
      </c>
      <c r="C10">
        <v>6194</v>
      </c>
      <c r="D10">
        <v>1085</v>
      </c>
      <c r="E10">
        <v>6</v>
      </c>
      <c r="F10">
        <v>1264</v>
      </c>
      <c r="G10">
        <v>7</v>
      </c>
      <c r="H10">
        <v>1208</v>
      </c>
      <c r="I10">
        <v>9</v>
      </c>
      <c r="J10">
        <v>1361</v>
      </c>
      <c r="K10">
        <v>9</v>
      </c>
      <c r="L10">
        <v>1102</v>
      </c>
      <c r="M10">
        <v>7</v>
      </c>
    </row>
    <row r="11" spans="1:13" x14ac:dyDescent="0.25">
      <c r="A11">
        <v>9</v>
      </c>
      <c r="B11" t="s">
        <v>203</v>
      </c>
      <c r="C11">
        <v>5870</v>
      </c>
      <c r="D11">
        <v>572</v>
      </c>
      <c r="E11">
        <v>13</v>
      </c>
      <c r="F11">
        <v>917</v>
      </c>
      <c r="G11">
        <v>10</v>
      </c>
      <c r="H11">
        <v>1237</v>
      </c>
      <c r="I11">
        <v>8</v>
      </c>
      <c r="J11">
        <v>1603</v>
      </c>
      <c r="K11">
        <v>7</v>
      </c>
      <c r="L11">
        <v>1018</v>
      </c>
      <c r="M11">
        <v>8</v>
      </c>
    </row>
    <row r="12" spans="1:13" x14ac:dyDescent="0.25">
      <c r="A12">
        <v>10</v>
      </c>
      <c r="B12" t="s">
        <v>204</v>
      </c>
      <c r="C12">
        <v>5164</v>
      </c>
      <c r="D12">
        <v>723</v>
      </c>
      <c r="E12">
        <v>9</v>
      </c>
      <c r="F12">
        <v>966</v>
      </c>
      <c r="G12">
        <v>9</v>
      </c>
      <c r="H12">
        <v>1189</v>
      </c>
      <c r="I12">
        <v>10</v>
      </c>
      <c r="J12">
        <v>1110</v>
      </c>
      <c r="K12">
        <v>11</v>
      </c>
      <c r="L12">
        <v>966</v>
      </c>
      <c r="M12">
        <v>10</v>
      </c>
    </row>
    <row r="13" spans="1:13" x14ac:dyDescent="0.25">
      <c r="A13">
        <v>11</v>
      </c>
      <c r="B13" t="s">
        <v>205</v>
      </c>
      <c r="C13">
        <v>4889</v>
      </c>
      <c r="D13">
        <v>554</v>
      </c>
      <c r="E13">
        <v>14</v>
      </c>
      <c r="F13">
        <v>734</v>
      </c>
      <c r="G13">
        <v>13</v>
      </c>
      <c r="H13">
        <v>933</v>
      </c>
      <c r="I13">
        <v>12</v>
      </c>
      <c r="J13">
        <v>1247</v>
      </c>
      <c r="K13">
        <v>10</v>
      </c>
      <c r="L13">
        <v>925</v>
      </c>
      <c r="M13">
        <v>11</v>
      </c>
    </row>
    <row r="14" spans="1:13" x14ac:dyDescent="0.25">
      <c r="A14">
        <v>12</v>
      </c>
      <c r="B14" t="s">
        <v>206</v>
      </c>
      <c r="C14">
        <v>4379</v>
      </c>
      <c r="D14">
        <v>715</v>
      </c>
      <c r="E14">
        <v>10</v>
      </c>
      <c r="F14">
        <v>798</v>
      </c>
      <c r="G14">
        <v>11</v>
      </c>
      <c r="H14">
        <v>968</v>
      </c>
      <c r="I14">
        <v>11</v>
      </c>
      <c r="J14">
        <v>917</v>
      </c>
      <c r="K14">
        <v>12</v>
      </c>
      <c r="L14">
        <v>769</v>
      </c>
      <c r="M14">
        <v>13</v>
      </c>
    </row>
    <row r="15" spans="1:13" x14ac:dyDescent="0.25">
      <c r="A15">
        <v>13</v>
      </c>
      <c r="B15" t="s">
        <v>207</v>
      </c>
      <c r="C15">
        <v>4009</v>
      </c>
      <c r="D15">
        <v>672</v>
      </c>
      <c r="E15">
        <v>11</v>
      </c>
      <c r="F15">
        <v>791</v>
      </c>
      <c r="G15">
        <v>12</v>
      </c>
      <c r="H15">
        <v>876</v>
      </c>
      <c r="I15">
        <v>13</v>
      </c>
      <c r="J15">
        <v>771</v>
      </c>
      <c r="K15">
        <v>13</v>
      </c>
      <c r="L15">
        <v>662</v>
      </c>
      <c r="M15">
        <v>14</v>
      </c>
    </row>
    <row r="16" spans="1:13" x14ac:dyDescent="0.25">
      <c r="A16">
        <v>14</v>
      </c>
      <c r="B16" t="s">
        <v>208</v>
      </c>
      <c r="C16">
        <v>3461</v>
      </c>
      <c r="D16">
        <v>461</v>
      </c>
      <c r="E16">
        <v>15</v>
      </c>
      <c r="F16">
        <v>526</v>
      </c>
      <c r="G16">
        <v>15</v>
      </c>
      <c r="H16">
        <v>632</v>
      </c>
      <c r="I16">
        <v>14</v>
      </c>
      <c r="J16">
        <v>697</v>
      </c>
      <c r="K16">
        <v>15</v>
      </c>
      <c r="L16">
        <v>876</v>
      </c>
      <c r="M16">
        <v>12</v>
      </c>
    </row>
    <row r="17" spans="1:13" x14ac:dyDescent="0.25">
      <c r="A17">
        <v>15</v>
      </c>
      <c r="B17" t="s">
        <v>209</v>
      </c>
      <c r="C17">
        <v>3072</v>
      </c>
      <c r="D17">
        <v>659</v>
      </c>
      <c r="E17">
        <v>12</v>
      </c>
      <c r="F17">
        <v>576</v>
      </c>
      <c r="G17">
        <v>14</v>
      </c>
      <c r="H17">
        <v>596</v>
      </c>
      <c r="I17">
        <v>15</v>
      </c>
      <c r="J17">
        <v>615</v>
      </c>
      <c r="K17">
        <v>17</v>
      </c>
      <c r="L17">
        <v>494</v>
      </c>
      <c r="M17">
        <v>15</v>
      </c>
    </row>
    <row r="18" spans="1:13" x14ac:dyDescent="0.25">
      <c r="A18">
        <v>16</v>
      </c>
      <c r="B18" t="s">
        <v>210</v>
      </c>
      <c r="C18">
        <v>1847</v>
      </c>
      <c r="D18">
        <v>329</v>
      </c>
      <c r="E18">
        <v>16</v>
      </c>
      <c r="F18">
        <v>329</v>
      </c>
      <c r="G18">
        <v>17</v>
      </c>
      <c r="H18">
        <v>367</v>
      </c>
      <c r="I18">
        <v>20</v>
      </c>
      <c r="J18">
        <v>303</v>
      </c>
      <c r="K18">
        <v>21</v>
      </c>
      <c r="L18">
        <v>376</v>
      </c>
      <c r="M18">
        <v>19</v>
      </c>
    </row>
    <row r="19" spans="1:13" x14ac:dyDescent="0.25">
      <c r="A19">
        <v>17</v>
      </c>
      <c r="B19" t="s">
        <v>211</v>
      </c>
      <c r="C19">
        <v>1839</v>
      </c>
      <c r="D19">
        <v>96</v>
      </c>
      <c r="E19">
        <v>37</v>
      </c>
      <c r="F19">
        <v>161</v>
      </c>
      <c r="G19">
        <v>30</v>
      </c>
      <c r="H19">
        <v>370</v>
      </c>
      <c r="I19">
        <v>19</v>
      </c>
      <c r="J19">
        <v>689</v>
      </c>
      <c r="K19">
        <v>16</v>
      </c>
      <c r="L19">
        <v>446</v>
      </c>
      <c r="M19">
        <v>16</v>
      </c>
    </row>
    <row r="20" spans="1:13" x14ac:dyDescent="0.25">
      <c r="A20">
        <v>18</v>
      </c>
      <c r="B20" t="s">
        <v>212</v>
      </c>
      <c r="C20">
        <v>1816</v>
      </c>
      <c r="D20">
        <v>169</v>
      </c>
      <c r="E20">
        <v>25</v>
      </c>
      <c r="F20">
        <v>279</v>
      </c>
      <c r="G20">
        <v>20</v>
      </c>
      <c r="H20">
        <v>373</v>
      </c>
      <c r="I20">
        <v>18</v>
      </c>
      <c r="J20">
        <v>532</v>
      </c>
      <c r="K20">
        <v>18</v>
      </c>
      <c r="L20">
        <v>398</v>
      </c>
      <c r="M20">
        <v>17</v>
      </c>
    </row>
    <row r="21" spans="1:13" x14ac:dyDescent="0.25">
      <c r="A21">
        <v>19</v>
      </c>
      <c r="B21" t="s">
        <v>213</v>
      </c>
      <c r="C21">
        <v>1773</v>
      </c>
      <c r="D21">
        <v>297</v>
      </c>
      <c r="E21">
        <v>17</v>
      </c>
      <c r="F21">
        <v>306</v>
      </c>
      <c r="G21">
        <v>18</v>
      </c>
      <c r="H21">
        <v>479</v>
      </c>
      <c r="I21">
        <v>16</v>
      </c>
      <c r="J21">
        <v>367</v>
      </c>
      <c r="K21">
        <v>20</v>
      </c>
      <c r="L21">
        <v>252</v>
      </c>
      <c r="M21">
        <v>22</v>
      </c>
    </row>
    <row r="22" spans="1:13" x14ac:dyDescent="0.25">
      <c r="A22">
        <v>20</v>
      </c>
      <c r="B22" t="s">
        <v>214</v>
      </c>
      <c r="C22">
        <v>1750</v>
      </c>
      <c r="D22">
        <v>140</v>
      </c>
      <c r="E22">
        <v>30</v>
      </c>
      <c r="F22">
        <v>305</v>
      </c>
      <c r="G22">
        <v>19</v>
      </c>
      <c r="H22">
        <v>425</v>
      </c>
      <c r="I22">
        <v>17</v>
      </c>
      <c r="J22">
        <v>436</v>
      </c>
      <c r="K22">
        <v>19</v>
      </c>
      <c r="L22">
        <v>376</v>
      </c>
      <c r="M22">
        <v>18</v>
      </c>
    </row>
    <row r="23" spans="1:13" x14ac:dyDescent="0.25">
      <c r="A23">
        <v>21</v>
      </c>
      <c r="B23" t="s">
        <v>215</v>
      </c>
      <c r="C23">
        <v>1721</v>
      </c>
      <c r="D23">
        <v>40</v>
      </c>
      <c r="E23">
        <v>64</v>
      </c>
      <c r="F23">
        <v>78</v>
      </c>
      <c r="G23">
        <v>51</v>
      </c>
      <c r="H23">
        <v>340</v>
      </c>
      <c r="I23">
        <v>21</v>
      </c>
      <c r="J23">
        <v>714</v>
      </c>
      <c r="K23">
        <v>14</v>
      </c>
      <c r="L23">
        <v>303</v>
      </c>
      <c r="M23">
        <v>20</v>
      </c>
    </row>
    <row r="24" spans="1:13" x14ac:dyDescent="0.25">
      <c r="A24">
        <v>22</v>
      </c>
      <c r="B24" t="s">
        <v>216</v>
      </c>
      <c r="C24">
        <v>1230</v>
      </c>
      <c r="D24">
        <v>184</v>
      </c>
      <c r="E24">
        <v>22</v>
      </c>
      <c r="F24">
        <v>259</v>
      </c>
      <c r="G24">
        <v>22</v>
      </c>
      <c r="H24">
        <v>298</v>
      </c>
      <c r="I24">
        <v>22</v>
      </c>
      <c r="J24">
        <v>251</v>
      </c>
      <c r="K24">
        <v>25</v>
      </c>
      <c r="L24">
        <v>184</v>
      </c>
      <c r="M24">
        <v>25</v>
      </c>
    </row>
    <row r="25" spans="1:13" x14ac:dyDescent="0.25">
      <c r="A25">
        <v>23</v>
      </c>
      <c r="B25" t="s">
        <v>217</v>
      </c>
      <c r="C25">
        <v>1133</v>
      </c>
      <c r="D25">
        <v>189</v>
      </c>
      <c r="E25">
        <v>21</v>
      </c>
      <c r="F25">
        <v>210</v>
      </c>
      <c r="G25">
        <v>24</v>
      </c>
      <c r="H25">
        <v>253</v>
      </c>
      <c r="I25">
        <v>26</v>
      </c>
      <c r="J25">
        <v>224</v>
      </c>
      <c r="K25">
        <v>27</v>
      </c>
      <c r="L25">
        <v>211</v>
      </c>
      <c r="M25">
        <v>24</v>
      </c>
    </row>
    <row r="26" spans="1:13" x14ac:dyDescent="0.25">
      <c r="A26">
        <v>24</v>
      </c>
      <c r="B26" t="s">
        <v>218</v>
      </c>
      <c r="C26">
        <v>1065</v>
      </c>
      <c r="D26">
        <v>157</v>
      </c>
      <c r="E26">
        <v>27</v>
      </c>
      <c r="F26">
        <v>226</v>
      </c>
      <c r="G26">
        <v>23</v>
      </c>
      <c r="H26">
        <v>253</v>
      </c>
      <c r="I26">
        <v>27</v>
      </c>
      <c r="J26">
        <v>237</v>
      </c>
      <c r="K26">
        <v>26</v>
      </c>
      <c r="L26">
        <v>155</v>
      </c>
      <c r="M26">
        <v>26</v>
      </c>
    </row>
    <row r="27" spans="1:13" x14ac:dyDescent="0.25">
      <c r="A27">
        <v>25</v>
      </c>
      <c r="B27" t="s">
        <v>219</v>
      </c>
      <c r="C27">
        <v>1057</v>
      </c>
      <c r="D27">
        <v>202</v>
      </c>
      <c r="E27">
        <v>19</v>
      </c>
      <c r="F27">
        <v>204</v>
      </c>
      <c r="G27">
        <v>26</v>
      </c>
      <c r="H27">
        <v>293</v>
      </c>
      <c r="I27">
        <v>23</v>
      </c>
      <c r="J27">
        <v>265</v>
      </c>
      <c r="K27">
        <v>22</v>
      </c>
      <c r="L27">
        <v>79</v>
      </c>
      <c r="M27">
        <v>41</v>
      </c>
    </row>
    <row r="28" spans="1:13" x14ac:dyDescent="0.25">
      <c r="A28">
        <v>26</v>
      </c>
      <c r="B28" t="s">
        <v>220</v>
      </c>
      <c r="C28">
        <v>1000</v>
      </c>
      <c r="D28">
        <v>189</v>
      </c>
      <c r="E28">
        <v>20</v>
      </c>
      <c r="F28">
        <v>204</v>
      </c>
      <c r="G28">
        <v>25</v>
      </c>
      <c r="H28">
        <v>159</v>
      </c>
      <c r="I28">
        <v>35</v>
      </c>
      <c r="J28">
        <v>148</v>
      </c>
      <c r="K28">
        <v>36</v>
      </c>
      <c r="L28">
        <v>228</v>
      </c>
      <c r="M28">
        <v>23</v>
      </c>
    </row>
    <row r="29" spans="1:13" x14ac:dyDescent="0.25">
      <c r="A29">
        <v>27</v>
      </c>
      <c r="B29" t="s">
        <v>221</v>
      </c>
      <c r="C29">
        <v>847</v>
      </c>
      <c r="D29">
        <v>117</v>
      </c>
      <c r="E29">
        <v>35</v>
      </c>
      <c r="F29">
        <v>160</v>
      </c>
      <c r="G29">
        <v>31</v>
      </c>
      <c r="H29">
        <v>204</v>
      </c>
      <c r="I29">
        <v>28</v>
      </c>
      <c r="J29">
        <v>216</v>
      </c>
      <c r="K29">
        <v>29</v>
      </c>
      <c r="L29">
        <v>119</v>
      </c>
      <c r="M29">
        <v>29</v>
      </c>
    </row>
    <row r="30" spans="1:13" x14ac:dyDescent="0.25">
      <c r="A30">
        <v>28</v>
      </c>
      <c r="B30" t="s">
        <v>161</v>
      </c>
      <c r="C30">
        <v>844</v>
      </c>
      <c r="D30">
        <v>156</v>
      </c>
      <c r="E30">
        <v>28</v>
      </c>
      <c r="F30">
        <v>155</v>
      </c>
      <c r="G30">
        <v>33</v>
      </c>
      <c r="H30">
        <v>169</v>
      </c>
      <c r="I30">
        <v>32</v>
      </c>
      <c r="J30">
        <v>223</v>
      </c>
      <c r="K30">
        <v>28</v>
      </c>
      <c r="L30">
        <v>90</v>
      </c>
      <c r="M30">
        <v>34</v>
      </c>
    </row>
    <row r="31" spans="1:13" x14ac:dyDescent="0.25">
      <c r="A31">
        <v>29</v>
      </c>
      <c r="B31" t="s">
        <v>222</v>
      </c>
      <c r="C31">
        <v>840</v>
      </c>
      <c r="D31">
        <v>235</v>
      </c>
      <c r="E31">
        <v>18</v>
      </c>
      <c r="F31">
        <v>330</v>
      </c>
      <c r="G31">
        <v>16</v>
      </c>
      <c r="H31">
        <v>267</v>
      </c>
      <c r="I31">
        <v>24</v>
      </c>
      <c r="J31">
        <v>8</v>
      </c>
      <c r="K31">
        <v>120</v>
      </c>
    </row>
    <row r="32" spans="1:13" x14ac:dyDescent="0.25">
      <c r="A32">
        <v>30</v>
      </c>
      <c r="B32" t="s">
        <v>223</v>
      </c>
      <c r="C32">
        <v>820</v>
      </c>
      <c r="D32">
        <v>176</v>
      </c>
      <c r="E32">
        <v>24</v>
      </c>
      <c r="F32">
        <v>167</v>
      </c>
      <c r="G32">
        <v>29</v>
      </c>
      <c r="H32">
        <v>164</v>
      </c>
      <c r="I32">
        <v>34</v>
      </c>
      <c r="J32">
        <v>167</v>
      </c>
      <c r="K32">
        <v>31</v>
      </c>
      <c r="L32">
        <v>74</v>
      </c>
      <c r="M32">
        <v>44</v>
      </c>
    </row>
    <row r="33" spans="1:13" x14ac:dyDescent="0.25">
      <c r="A33">
        <v>31</v>
      </c>
      <c r="B33" t="s">
        <v>224</v>
      </c>
      <c r="C33">
        <v>812</v>
      </c>
      <c r="D33">
        <v>9</v>
      </c>
      <c r="E33">
        <v>117</v>
      </c>
      <c r="F33">
        <v>9</v>
      </c>
      <c r="G33">
        <v>119</v>
      </c>
      <c r="H33">
        <v>165</v>
      </c>
      <c r="I33">
        <v>33</v>
      </c>
      <c r="J33">
        <v>257</v>
      </c>
      <c r="K33">
        <v>24</v>
      </c>
      <c r="L33">
        <v>300</v>
      </c>
      <c r="M33">
        <v>21</v>
      </c>
    </row>
    <row r="34" spans="1:13" x14ac:dyDescent="0.25">
      <c r="A34">
        <v>32</v>
      </c>
      <c r="B34" t="s">
        <v>225</v>
      </c>
      <c r="C34">
        <v>812</v>
      </c>
      <c r="D34">
        <v>161</v>
      </c>
      <c r="E34">
        <v>26</v>
      </c>
      <c r="F34">
        <v>159</v>
      </c>
      <c r="G34">
        <v>32</v>
      </c>
      <c r="H34">
        <v>175</v>
      </c>
      <c r="I34">
        <v>30</v>
      </c>
      <c r="J34">
        <v>139</v>
      </c>
      <c r="K34">
        <v>38</v>
      </c>
      <c r="L34">
        <v>150</v>
      </c>
      <c r="M34">
        <v>27</v>
      </c>
    </row>
    <row r="35" spans="1:13" x14ac:dyDescent="0.25">
      <c r="A35">
        <v>33</v>
      </c>
      <c r="B35" t="s">
        <v>226</v>
      </c>
      <c r="C35">
        <v>732</v>
      </c>
      <c r="D35">
        <v>72</v>
      </c>
      <c r="E35">
        <v>45</v>
      </c>
      <c r="F35">
        <v>86</v>
      </c>
      <c r="G35">
        <v>48</v>
      </c>
      <c r="H35">
        <v>128</v>
      </c>
      <c r="I35">
        <v>39</v>
      </c>
      <c r="J35">
        <v>263</v>
      </c>
      <c r="K35">
        <v>23</v>
      </c>
      <c r="L35">
        <v>144</v>
      </c>
      <c r="M35">
        <v>28</v>
      </c>
    </row>
    <row r="36" spans="1:13" x14ac:dyDescent="0.25">
      <c r="A36">
        <v>34</v>
      </c>
      <c r="B36" t="s">
        <v>227</v>
      </c>
      <c r="C36">
        <v>727</v>
      </c>
      <c r="D36">
        <v>136</v>
      </c>
      <c r="E36">
        <v>32</v>
      </c>
      <c r="F36">
        <v>189</v>
      </c>
      <c r="G36">
        <v>27</v>
      </c>
      <c r="H36">
        <v>183</v>
      </c>
      <c r="I36">
        <v>29</v>
      </c>
      <c r="J36">
        <v>125</v>
      </c>
      <c r="K36">
        <v>42</v>
      </c>
      <c r="L36">
        <v>70</v>
      </c>
      <c r="M36">
        <v>49</v>
      </c>
    </row>
    <row r="37" spans="1:13" x14ac:dyDescent="0.25">
      <c r="A37">
        <v>35</v>
      </c>
      <c r="B37" t="s">
        <v>228</v>
      </c>
      <c r="C37">
        <v>722</v>
      </c>
      <c r="D37">
        <v>178</v>
      </c>
      <c r="E37">
        <v>23</v>
      </c>
      <c r="F37">
        <v>264</v>
      </c>
      <c r="G37">
        <v>21</v>
      </c>
      <c r="H37">
        <v>102</v>
      </c>
      <c r="I37">
        <v>45</v>
      </c>
      <c r="J37">
        <v>79</v>
      </c>
      <c r="K37">
        <v>53</v>
      </c>
      <c r="L37">
        <v>76</v>
      </c>
      <c r="M37">
        <v>43</v>
      </c>
    </row>
    <row r="38" spans="1:13" x14ac:dyDescent="0.25">
      <c r="A38">
        <v>36</v>
      </c>
      <c r="B38" t="s">
        <v>229</v>
      </c>
      <c r="C38">
        <v>707</v>
      </c>
      <c r="D38">
        <v>156</v>
      </c>
      <c r="E38">
        <v>29</v>
      </c>
      <c r="F38">
        <v>189</v>
      </c>
      <c r="G38">
        <v>28</v>
      </c>
      <c r="H38">
        <v>261</v>
      </c>
      <c r="I38">
        <v>25</v>
      </c>
      <c r="J38">
        <v>86</v>
      </c>
      <c r="K38">
        <v>50</v>
      </c>
      <c r="L38">
        <v>8</v>
      </c>
      <c r="M38">
        <v>103</v>
      </c>
    </row>
    <row r="39" spans="1:13" x14ac:dyDescent="0.25">
      <c r="A39">
        <v>37</v>
      </c>
      <c r="B39" t="s">
        <v>230</v>
      </c>
      <c r="C39">
        <v>583</v>
      </c>
      <c r="D39">
        <v>62</v>
      </c>
      <c r="E39">
        <v>48</v>
      </c>
      <c r="F39">
        <v>121</v>
      </c>
      <c r="G39">
        <v>38</v>
      </c>
      <c r="H39">
        <v>129</v>
      </c>
      <c r="I39">
        <v>37</v>
      </c>
      <c r="J39">
        <v>115</v>
      </c>
      <c r="K39">
        <v>44</v>
      </c>
      <c r="L39">
        <v>97</v>
      </c>
      <c r="M39">
        <v>33</v>
      </c>
    </row>
    <row r="40" spans="1:13" x14ac:dyDescent="0.25">
      <c r="A40">
        <v>38</v>
      </c>
      <c r="B40" t="s">
        <v>231</v>
      </c>
      <c r="C40">
        <v>568</v>
      </c>
      <c r="D40">
        <v>55</v>
      </c>
      <c r="E40">
        <v>54</v>
      </c>
      <c r="F40">
        <v>94</v>
      </c>
      <c r="G40">
        <v>45</v>
      </c>
      <c r="H40">
        <v>116</v>
      </c>
      <c r="I40">
        <v>42</v>
      </c>
      <c r="J40">
        <v>195</v>
      </c>
      <c r="K40">
        <v>30</v>
      </c>
      <c r="L40">
        <v>80</v>
      </c>
      <c r="M40">
        <v>40</v>
      </c>
    </row>
    <row r="41" spans="1:13" x14ac:dyDescent="0.25">
      <c r="A41">
        <v>39</v>
      </c>
      <c r="B41" t="s">
        <v>232</v>
      </c>
      <c r="C41">
        <v>561</v>
      </c>
      <c r="D41">
        <v>69</v>
      </c>
      <c r="E41">
        <v>46</v>
      </c>
      <c r="F41">
        <v>135</v>
      </c>
      <c r="G41">
        <v>34</v>
      </c>
      <c r="H41">
        <v>111</v>
      </c>
      <c r="I41">
        <v>43</v>
      </c>
      <c r="J41">
        <v>148</v>
      </c>
      <c r="K41">
        <v>35</v>
      </c>
      <c r="L41">
        <v>73</v>
      </c>
      <c r="M41">
        <v>46</v>
      </c>
    </row>
    <row r="42" spans="1:13" x14ac:dyDescent="0.25">
      <c r="A42">
        <v>40</v>
      </c>
      <c r="B42" t="s">
        <v>233</v>
      </c>
      <c r="C42">
        <v>556</v>
      </c>
      <c r="D42">
        <v>80</v>
      </c>
      <c r="E42">
        <v>39</v>
      </c>
      <c r="F42">
        <v>91</v>
      </c>
      <c r="G42">
        <v>46</v>
      </c>
      <c r="H42">
        <v>99</v>
      </c>
      <c r="I42">
        <v>48</v>
      </c>
      <c r="J42">
        <v>113</v>
      </c>
      <c r="K42">
        <v>46</v>
      </c>
      <c r="L42">
        <v>107</v>
      </c>
      <c r="M42">
        <v>30</v>
      </c>
    </row>
    <row r="43" spans="1:13" x14ac:dyDescent="0.25">
      <c r="A43">
        <v>41</v>
      </c>
      <c r="B43" t="s">
        <v>234</v>
      </c>
      <c r="C43">
        <v>548</v>
      </c>
      <c r="D43">
        <v>119</v>
      </c>
      <c r="E43">
        <v>34</v>
      </c>
      <c r="F43">
        <v>133</v>
      </c>
      <c r="G43">
        <v>36</v>
      </c>
      <c r="H43">
        <v>118</v>
      </c>
      <c r="I43">
        <v>40</v>
      </c>
      <c r="J43">
        <v>100</v>
      </c>
      <c r="K43">
        <v>48</v>
      </c>
      <c r="L43">
        <v>57</v>
      </c>
      <c r="M43">
        <v>53</v>
      </c>
    </row>
    <row r="44" spans="1:13" x14ac:dyDescent="0.25">
      <c r="A44">
        <v>42</v>
      </c>
      <c r="B44" t="s">
        <v>235</v>
      </c>
      <c r="C44">
        <v>534</v>
      </c>
      <c r="D44">
        <v>76</v>
      </c>
      <c r="E44">
        <v>42</v>
      </c>
      <c r="F44">
        <v>100</v>
      </c>
      <c r="G44">
        <v>42</v>
      </c>
      <c r="H44">
        <v>128</v>
      </c>
      <c r="I44">
        <v>38</v>
      </c>
      <c r="J44">
        <v>126</v>
      </c>
      <c r="K44">
        <v>40</v>
      </c>
      <c r="L44">
        <v>74</v>
      </c>
      <c r="M44">
        <v>45</v>
      </c>
    </row>
    <row r="45" spans="1:13" x14ac:dyDescent="0.25">
      <c r="A45">
        <v>43</v>
      </c>
      <c r="B45" t="s">
        <v>236</v>
      </c>
      <c r="C45">
        <v>528</v>
      </c>
      <c r="D45">
        <v>34</v>
      </c>
      <c r="E45">
        <v>69</v>
      </c>
      <c r="F45">
        <v>75</v>
      </c>
      <c r="G45">
        <v>53</v>
      </c>
      <c r="H45">
        <v>175</v>
      </c>
      <c r="I45">
        <v>31</v>
      </c>
      <c r="J45">
        <v>143</v>
      </c>
      <c r="K45">
        <v>37</v>
      </c>
      <c r="L45">
        <v>85</v>
      </c>
      <c r="M45">
        <v>37</v>
      </c>
    </row>
    <row r="46" spans="1:13" x14ac:dyDescent="0.25">
      <c r="A46">
        <v>44</v>
      </c>
      <c r="B46" t="s">
        <v>237</v>
      </c>
      <c r="C46">
        <v>527</v>
      </c>
      <c r="D46">
        <v>138</v>
      </c>
      <c r="E46">
        <v>31</v>
      </c>
      <c r="F46">
        <v>134</v>
      </c>
      <c r="G46">
        <v>35</v>
      </c>
      <c r="H46">
        <v>100</v>
      </c>
      <c r="I46">
        <v>47</v>
      </c>
      <c r="J46">
        <v>98</v>
      </c>
      <c r="K46">
        <v>49</v>
      </c>
      <c r="L46">
        <v>29</v>
      </c>
      <c r="M46">
        <v>70</v>
      </c>
    </row>
    <row r="47" spans="1:13" x14ac:dyDescent="0.25">
      <c r="A47">
        <v>45</v>
      </c>
      <c r="B47" t="s">
        <v>238</v>
      </c>
      <c r="C47">
        <v>515</v>
      </c>
      <c r="D47">
        <v>91</v>
      </c>
      <c r="E47">
        <v>38</v>
      </c>
      <c r="F47">
        <v>107</v>
      </c>
      <c r="G47">
        <v>39</v>
      </c>
      <c r="H47">
        <v>116</v>
      </c>
      <c r="I47">
        <v>41</v>
      </c>
      <c r="J47">
        <v>64</v>
      </c>
      <c r="K47">
        <v>60</v>
      </c>
      <c r="L47">
        <v>86</v>
      </c>
      <c r="M47">
        <v>36</v>
      </c>
    </row>
    <row r="48" spans="1:13" x14ac:dyDescent="0.25">
      <c r="A48">
        <v>46</v>
      </c>
      <c r="B48" t="s">
        <v>239</v>
      </c>
      <c r="C48">
        <v>512</v>
      </c>
      <c r="D48">
        <v>43</v>
      </c>
      <c r="E48">
        <v>60</v>
      </c>
      <c r="F48">
        <v>103</v>
      </c>
      <c r="G48">
        <v>41</v>
      </c>
      <c r="H48">
        <v>100</v>
      </c>
      <c r="I48">
        <v>46</v>
      </c>
      <c r="J48">
        <v>164</v>
      </c>
      <c r="K48">
        <v>32</v>
      </c>
      <c r="L48">
        <v>82</v>
      </c>
      <c r="M48">
        <v>39</v>
      </c>
    </row>
    <row r="49" spans="1:13" x14ac:dyDescent="0.25">
      <c r="A49">
        <v>47</v>
      </c>
      <c r="B49" t="s">
        <v>240</v>
      </c>
      <c r="C49">
        <v>477</v>
      </c>
      <c r="D49">
        <v>60</v>
      </c>
      <c r="E49">
        <v>49</v>
      </c>
      <c r="F49">
        <v>95</v>
      </c>
      <c r="G49">
        <v>44</v>
      </c>
      <c r="H49">
        <v>78</v>
      </c>
      <c r="I49">
        <v>52</v>
      </c>
      <c r="J49">
        <v>126</v>
      </c>
      <c r="K49">
        <v>41</v>
      </c>
      <c r="L49">
        <v>84</v>
      </c>
      <c r="M49">
        <v>38</v>
      </c>
    </row>
    <row r="50" spans="1:13" x14ac:dyDescent="0.25">
      <c r="A50">
        <v>48</v>
      </c>
      <c r="B50" t="s">
        <v>241</v>
      </c>
      <c r="C50">
        <v>450</v>
      </c>
      <c r="D50">
        <v>67</v>
      </c>
      <c r="E50">
        <v>47</v>
      </c>
      <c r="F50">
        <v>105</v>
      </c>
      <c r="G50">
        <v>40</v>
      </c>
      <c r="H50">
        <v>131</v>
      </c>
      <c r="I50">
        <v>36</v>
      </c>
      <c r="J50">
        <v>127</v>
      </c>
      <c r="K50">
        <v>39</v>
      </c>
      <c r="L50">
        <v>20</v>
      </c>
      <c r="M50">
        <v>80</v>
      </c>
    </row>
    <row r="51" spans="1:13" x14ac:dyDescent="0.25">
      <c r="A51">
        <v>49</v>
      </c>
      <c r="B51" t="s">
        <v>242</v>
      </c>
      <c r="C51">
        <v>447</v>
      </c>
      <c r="D51">
        <v>57</v>
      </c>
      <c r="E51">
        <v>53</v>
      </c>
      <c r="F51">
        <v>74</v>
      </c>
      <c r="G51">
        <v>54</v>
      </c>
      <c r="H51">
        <v>89</v>
      </c>
      <c r="I51">
        <v>50</v>
      </c>
      <c r="J51">
        <v>153</v>
      </c>
      <c r="K51">
        <v>34</v>
      </c>
      <c r="L51">
        <v>65</v>
      </c>
      <c r="M51">
        <v>51</v>
      </c>
    </row>
    <row r="52" spans="1:13" x14ac:dyDescent="0.25">
      <c r="A52">
        <v>50</v>
      </c>
      <c r="B52" t="s">
        <v>243</v>
      </c>
      <c r="C52">
        <v>434</v>
      </c>
      <c r="D52">
        <v>5</v>
      </c>
      <c r="E52">
        <v>137</v>
      </c>
      <c r="F52">
        <v>88</v>
      </c>
      <c r="G52">
        <v>47</v>
      </c>
      <c r="H52">
        <v>48</v>
      </c>
      <c r="I52">
        <v>68</v>
      </c>
      <c r="J52">
        <v>156</v>
      </c>
      <c r="K52">
        <v>33</v>
      </c>
      <c r="L52">
        <v>100</v>
      </c>
      <c r="M52">
        <v>32</v>
      </c>
    </row>
  </sheetData>
  <mergeCells count="5"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workbookViewId="0">
      <pane ySplit="1" topLeftCell="A2" activePane="bottomLeft" state="frozen"/>
      <selection pane="bottomLeft" activeCell="D56" sqref="D56"/>
    </sheetView>
  </sheetViews>
  <sheetFormatPr defaultColWidth="11.42578125" defaultRowHeight="15" x14ac:dyDescent="0.25"/>
  <cols>
    <col min="1" max="1" width="56.7109375" bestFit="1" customWidth="1"/>
    <col min="2" max="2" width="16.28515625" bestFit="1" customWidth="1"/>
    <col min="3" max="3" width="26" bestFit="1" customWidth="1"/>
  </cols>
  <sheetData>
    <row r="1" spans="1:3" x14ac:dyDescent="0.25">
      <c r="A1" s="1" t="s">
        <v>0</v>
      </c>
      <c r="B1" s="1" t="s">
        <v>14</v>
      </c>
      <c r="C1" s="1" t="s">
        <v>15</v>
      </c>
    </row>
    <row r="2" spans="1:3" x14ac:dyDescent="0.25">
      <c r="A2" t="s">
        <v>195</v>
      </c>
      <c r="B2">
        <v>22536</v>
      </c>
      <c r="C2">
        <v>4202</v>
      </c>
    </row>
    <row r="3" spans="1:3" x14ac:dyDescent="0.25">
      <c r="A3" t="s">
        <v>196</v>
      </c>
      <c r="B3">
        <v>19950</v>
      </c>
      <c r="C3">
        <v>4024</v>
      </c>
    </row>
    <row r="4" spans="1:3" x14ac:dyDescent="0.25">
      <c r="A4" t="s">
        <v>197</v>
      </c>
      <c r="B4">
        <v>17176</v>
      </c>
      <c r="C4">
        <v>3245</v>
      </c>
    </row>
    <row r="5" spans="1:3" x14ac:dyDescent="0.25">
      <c r="A5" t="s">
        <v>198</v>
      </c>
      <c r="B5">
        <v>14408</v>
      </c>
      <c r="C5">
        <v>2813</v>
      </c>
    </row>
    <row r="6" spans="1:3" x14ac:dyDescent="0.25">
      <c r="A6" t="s">
        <v>199</v>
      </c>
      <c r="B6">
        <v>11646</v>
      </c>
      <c r="C6">
        <v>2272</v>
      </c>
    </row>
    <row r="7" spans="1:3" x14ac:dyDescent="0.25">
      <c r="A7" t="s">
        <v>200</v>
      </c>
      <c r="B7">
        <v>7036</v>
      </c>
      <c r="C7">
        <v>1402</v>
      </c>
    </row>
    <row r="8" spans="1:3" x14ac:dyDescent="0.25">
      <c r="A8" t="s">
        <v>201</v>
      </c>
      <c r="B8">
        <v>6896</v>
      </c>
      <c r="C8">
        <v>1334</v>
      </c>
    </row>
    <row r="9" spans="1:3" x14ac:dyDescent="0.25">
      <c r="A9" t="s">
        <v>202</v>
      </c>
      <c r="B9">
        <v>6194</v>
      </c>
      <c r="C9">
        <v>1229</v>
      </c>
    </row>
    <row r="10" spans="1:3" x14ac:dyDescent="0.25">
      <c r="A10" t="s">
        <v>203</v>
      </c>
      <c r="B10">
        <v>5870</v>
      </c>
      <c r="C10">
        <v>1082</v>
      </c>
    </row>
    <row r="11" spans="1:3" x14ac:dyDescent="0.25">
      <c r="A11" t="s">
        <v>204</v>
      </c>
      <c r="B11">
        <v>5164</v>
      </c>
      <c r="C11">
        <v>997</v>
      </c>
    </row>
    <row r="12" spans="1:3" x14ac:dyDescent="0.25">
      <c r="A12" t="s">
        <v>205</v>
      </c>
      <c r="B12">
        <v>4889</v>
      </c>
      <c r="C12">
        <v>867</v>
      </c>
    </row>
    <row r="13" spans="1:3" x14ac:dyDescent="0.25">
      <c r="A13" t="s">
        <v>206</v>
      </c>
      <c r="B13">
        <v>4379</v>
      </c>
      <c r="C13">
        <v>849</v>
      </c>
    </row>
    <row r="14" spans="1:3" x14ac:dyDescent="0.25">
      <c r="A14" t="s">
        <v>207</v>
      </c>
      <c r="B14">
        <v>4009</v>
      </c>
      <c r="C14">
        <v>777</v>
      </c>
    </row>
    <row r="15" spans="1:3" x14ac:dyDescent="0.25">
      <c r="A15" t="s">
        <v>208</v>
      </c>
      <c r="B15">
        <v>3461</v>
      </c>
      <c r="C15">
        <v>579</v>
      </c>
    </row>
    <row r="16" spans="1:3" x14ac:dyDescent="0.25">
      <c r="A16" t="s">
        <v>209</v>
      </c>
      <c r="B16">
        <v>3072</v>
      </c>
      <c r="C16">
        <v>611</v>
      </c>
    </row>
    <row r="17" spans="1:3" x14ac:dyDescent="0.25">
      <c r="A17" t="s">
        <v>210</v>
      </c>
      <c r="B17">
        <v>1847</v>
      </c>
      <c r="C17">
        <v>332</v>
      </c>
    </row>
    <row r="18" spans="1:3" x14ac:dyDescent="0.25">
      <c r="A18" t="s">
        <v>211</v>
      </c>
      <c r="B18">
        <v>1839</v>
      </c>
      <c r="C18">
        <v>329</v>
      </c>
    </row>
    <row r="19" spans="1:3" x14ac:dyDescent="0.25">
      <c r="A19" t="s">
        <v>212</v>
      </c>
      <c r="B19">
        <v>1816</v>
      </c>
      <c r="C19">
        <v>338</v>
      </c>
    </row>
    <row r="20" spans="1:3" x14ac:dyDescent="0.25">
      <c r="A20" t="s">
        <v>213</v>
      </c>
      <c r="B20">
        <v>1773</v>
      </c>
      <c r="C20">
        <v>362</v>
      </c>
    </row>
    <row r="21" spans="1:3" x14ac:dyDescent="0.25">
      <c r="A21" t="s">
        <v>214</v>
      </c>
      <c r="B21">
        <v>1750</v>
      </c>
      <c r="C21">
        <v>326</v>
      </c>
    </row>
    <row r="22" spans="1:3" x14ac:dyDescent="0.25">
      <c r="A22" t="s">
        <v>215</v>
      </c>
      <c r="B22">
        <v>1721</v>
      </c>
      <c r="C22">
        <v>293</v>
      </c>
    </row>
    <row r="23" spans="1:3" x14ac:dyDescent="0.25">
      <c r="A23" t="s">
        <v>216</v>
      </c>
      <c r="B23">
        <v>1230</v>
      </c>
      <c r="C23">
        <v>248</v>
      </c>
    </row>
    <row r="24" spans="1:3" x14ac:dyDescent="0.25">
      <c r="A24" t="s">
        <v>217</v>
      </c>
      <c r="B24">
        <v>1133</v>
      </c>
      <c r="C24">
        <v>219</v>
      </c>
    </row>
    <row r="25" spans="1:3" x14ac:dyDescent="0.25">
      <c r="A25" t="s">
        <v>218</v>
      </c>
      <c r="B25">
        <v>1065</v>
      </c>
      <c r="C25">
        <v>218</v>
      </c>
    </row>
    <row r="26" spans="1:3" x14ac:dyDescent="0.25">
      <c r="A26" t="s">
        <v>219</v>
      </c>
      <c r="B26">
        <v>1057</v>
      </c>
      <c r="C26">
        <v>241</v>
      </c>
    </row>
    <row r="27" spans="1:3" x14ac:dyDescent="0.25">
      <c r="A27" t="s">
        <v>220</v>
      </c>
      <c r="B27">
        <v>1000</v>
      </c>
      <c r="C27">
        <v>175</v>
      </c>
    </row>
    <row r="28" spans="1:3" x14ac:dyDescent="0.25">
      <c r="A28" t="s">
        <v>221</v>
      </c>
      <c r="B28">
        <v>847</v>
      </c>
      <c r="C28">
        <v>174</v>
      </c>
    </row>
    <row r="29" spans="1:3" x14ac:dyDescent="0.25">
      <c r="A29" t="s">
        <v>161</v>
      </c>
      <c r="B29">
        <v>844</v>
      </c>
      <c r="C29">
        <v>175</v>
      </c>
    </row>
    <row r="30" spans="1:3" x14ac:dyDescent="0.25">
      <c r="A30" t="s">
        <v>222</v>
      </c>
      <c r="B30">
        <v>840</v>
      </c>
      <c r="C30">
        <v>210</v>
      </c>
    </row>
    <row r="31" spans="1:3" x14ac:dyDescent="0.25">
      <c r="A31" t="s">
        <v>223</v>
      </c>
      <c r="B31">
        <v>820</v>
      </c>
      <c r="C31">
        <v>168</v>
      </c>
    </row>
    <row r="32" spans="1:3" x14ac:dyDescent="0.25">
      <c r="A32" t="s">
        <v>224</v>
      </c>
      <c r="B32">
        <v>812</v>
      </c>
      <c r="C32">
        <v>110</v>
      </c>
    </row>
    <row r="33" spans="1:3" x14ac:dyDescent="0.25">
      <c r="A33" t="s">
        <v>225</v>
      </c>
      <c r="B33">
        <v>812</v>
      </c>
      <c r="C33">
        <v>158</v>
      </c>
    </row>
    <row r="34" spans="1:3" x14ac:dyDescent="0.25">
      <c r="A34" t="s">
        <v>226</v>
      </c>
      <c r="B34">
        <v>732</v>
      </c>
      <c r="C34">
        <v>137</v>
      </c>
    </row>
    <row r="35" spans="1:3" x14ac:dyDescent="0.25">
      <c r="A35" t="s">
        <v>227</v>
      </c>
      <c r="B35">
        <v>727</v>
      </c>
      <c r="C35">
        <v>158</v>
      </c>
    </row>
    <row r="36" spans="1:3" x14ac:dyDescent="0.25">
      <c r="A36" t="s">
        <v>228</v>
      </c>
      <c r="B36">
        <v>722</v>
      </c>
      <c r="C36">
        <v>155</v>
      </c>
    </row>
    <row r="37" spans="1:3" x14ac:dyDescent="0.25">
      <c r="A37" t="s">
        <v>229</v>
      </c>
      <c r="B37">
        <v>707</v>
      </c>
      <c r="C37">
        <v>173</v>
      </c>
    </row>
    <row r="38" spans="1:3" x14ac:dyDescent="0.25">
      <c r="A38" t="s">
        <v>230</v>
      </c>
      <c r="B38">
        <v>583</v>
      </c>
      <c r="C38">
        <v>106</v>
      </c>
    </row>
    <row r="39" spans="1:3" x14ac:dyDescent="0.25">
      <c r="A39" t="s">
        <v>231</v>
      </c>
      <c r="B39">
        <v>568</v>
      </c>
      <c r="C39">
        <v>115</v>
      </c>
    </row>
    <row r="40" spans="1:3" x14ac:dyDescent="0.25">
      <c r="A40" t="s">
        <v>232</v>
      </c>
      <c r="B40">
        <v>561</v>
      </c>
      <c r="C40">
        <v>115</v>
      </c>
    </row>
    <row r="41" spans="1:3" x14ac:dyDescent="0.25">
      <c r="A41" t="s">
        <v>233</v>
      </c>
      <c r="B41">
        <v>556</v>
      </c>
      <c r="C41">
        <v>95</v>
      </c>
    </row>
    <row r="42" spans="1:3" x14ac:dyDescent="0.25">
      <c r="A42" t="s">
        <v>234</v>
      </c>
      <c r="B42">
        <v>548</v>
      </c>
      <c r="C42">
        <v>117</v>
      </c>
    </row>
    <row r="43" spans="1:3" x14ac:dyDescent="0.25">
      <c r="A43" t="s">
        <v>235</v>
      </c>
      <c r="B43">
        <v>534</v>
      </c>
      <c r="C43">
        <v>107</v>
      </c>
    </row>
    <row r="44" spans="1:3" x14ac:dyDescent="0.25">
      <c r="A44" t="s">
        <v>236</v>
      </c>
      <c r="B44">
        <v>528</v>
      </c>
      <c r="C44">
        <v>106</v>
      </c>
    </row>
    <row r="45" spans="1:3" x14ac:dyDescent="0.25">
      <c r="A45" t="s">
        <v>237</v>
      </c>
      <c r="B45">
        <v>527</v>
      </c>
      <c r="C45">
        <v>117</v>
      </c>
    </row>
    <row r="46" spans="1:3" x14ac:dyDescent="0.25">
      <c r="A46" t="s">
        <v>238</v>
      </c>
      <c r="B46">
        <v>515</v>
      </c>
      <c r="C46">
        <v>94</v>
      </c>
    </row>
    <row r="47" spans="1:3" x14ac:dyDescent="0.25">
      <c r="A47" t="s">
        <v>239</v>
      </c>
      <c r="B47">
        <v>512</v>
      </c>
      <c r="C47">
        <v>102</v>
      </c>
    </row>
    <row r="48" spans="1:3" x14ac:dyDescent="0.25">
      <c r="A48" t="s">
        <v>240</v>
      </c>
      <c r="B48">
        <v>477</v>
      </c>
      <c r="C48">
        <v>89</v>
      </c>
    </row>
    <row r="49" spans="1:3" x14ac:dyDescent="0.25">
      <c r="A49" t="s">
        <v>241</v>
      </c>
      <c r="B49">
        <v>450</v>
      </c>
      <c r="C49">
        <v>107</v>
      </c>
    </row>
    <row r="50" spans="1:3" x14ac:dyDescent="0.25">
      <c r="A50" t="s">
        <v>242</v>
      </c>
      <c r="B50">
        <v>447</v>
      </c>
      <c r="C50">
        <v>93</v>
      </c>
    </row>
    <row r="51" spans="1:3" x14ac:dyDescent="0.25">
      <c r="A51" t="s">
        <v>243</v>
      </c>
      <c r="B51">
        <v>434</v>
      </c>
      <c r="C51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workbookViewId="0">
      <pane ySplit="1" topLeftCell="A26" activePane="bottomLeft" state="frozen"/>
      <selection pane="bottomLeft" activeCell="G1" sqref="G1:G1048576"/>
    </sheetView>
  </sheetViews>
  <sheetFormatPr defaultColWidth="11.42578125" defaultRowHeight="15" x14ac:dyDescent="0.25"/>
  <cols>
    <col min="1" max="1" width="34.5703125" bestFit="1" customWidth="1"/>
    <col min="2" max="2" width="25.140625" customWidth="1"/>
    <col min="3" max="3" width="23.85546875" customWidth="1"/>
    <col min="4" max="4" width="17" customWidth="1"/>
    <col min="5" max="5" width="23.5703125" customWidth="1"/>
    <col min="6" max="6" width="22.28515625" customWidth="1"/>
    <col min="8" max="8" width="16.140625" bestFit="1" customWidth="1"/>
  </cols>
  <sheetData>
    <row r="1" spans="1:6" x14ac:dyDescent="0.25">
      <c r="A1" s="1" t="s">
        <v>463</v>
      </c>
      <c r="B1" s="1" t="s">
        <v>6</v>
      </c>
      <c r="C1" s="1" t="s">
        <v>7</v>
      </c>
      <c r="D1" s="1" t="s">
        <v>4</v>
      </c>
      <c r="E1" s="1" t="s">
        <v>2</v>
      </c>
      <c r="F1" s="1" t="s">
        <v>3</v>
      </c>
    </row>
    <row r="2" spans="1:6" x14ac:dyDescent="0.25">
      <c r="A2" t="s">
        <v>197</v>
      </c>
      <c r="B2">
        <v>1</v>
      </c>
      <c r="C2">
        <v>3</v>
      </c>
      <c r="D2" t="s">
        <v>244</v>
      </c>
      <c r="E2">
        <v>4180</v>
      </c>
      <c r="F2">
        <v>12996</v>
      </c>
    </row>
    <row r="3" spans="1:6" x14ac:dyDescent="0.25">
      <c r="A3" t="s">
        <v>195</v>
      </c>
      <c r="B3">
        <v>2</v>
      </c>
      <c r="C3">
        <v>1</v>
      </c>
      <c r="D3" t="s">
        <v>245</v>
      </c>
      <c r="E3">
        <v>3650</v>
      </c>
      <c r="F3">
        <v>18886</v>
      </c>
    </row>
    <row r="4" spans="1:6" x14ac:dyDescent="0.25">
      <c r="A4" t="s">
        <v>198</v>
      </c>
      <c r="B4">
        <v>3</v>
      </c>
      <c r="C4">
        <v>4</v>
      </c>
      <c r="D4" t="s">
        <v>246</v>
      </c>
      <c r="E4">
        <v>2907</v>
      </c>
      <c r="F4">
        <v>11501</v>
      </c>
    </row>
    <row r="5" spans="1:6" x14ac:dyDescent="0.25">
      <c r="A5" t="s">
        <v>205</v>
      </c>
      <c r="B5">
        <v>4</v>
      </c>
      <c r="C5">
        <v>15</v>
      </c>
      <c r="D5" t="s">
        <v>247</v>
      </c>
      <c r="E5">
        <v>2856</v>
      </c>
      <c r="F5">
        <v>2033</v>
      </c>
    </row>
    <row r="6" spans="1:6" x14ac:dyDescent="0.25">
      <c r="A6" t="s">
        <v>196</v>
      </c>
      <c r="B6">
        <v>5</v>
      </c>
      <c r="C6">
        <v>2</v>
      </c>
      <c r="D6" t="s">
        <v>248</v>
      </c>
      <c r="E6">
        <v>2550</v>
      </c>
      <c r="F6">
        <v>17400</v>
      </c>
    </row>
    <row r="7" spans="1:6" x14ac:dyDescent="0.25">
      <c r="A7" t="s">
        <v>203</v>
      </c>
      <c r="B7">
        <v>6</v>
      </c>
      <c r="C7">
        <v>10</v>
      </c>
      <c r="D7" t="s">
        <v>249</v>
      </c>
      <c r="E7">
        <v>2323</v>
      </c>
      <c r="F7">
        <v>3547</v>
      </c>
    </row>
    <row r="8" spans="1:6" x14ac:dyDescent="0.25">
      <c r="A8" t="s">
        <v>206</v>
      </c>
      <c r="B8">
        <v>7</v>
      </c>
      <c r="C8">
        <v>14</v>
      </c>
      <c r="D8" t="s">
        <v>250</v>
      </c>
      <c r="E8">
        <v>2060</v>
      </c>
      <c r="F8">
        <v>2319</v>
      </c>
    </row>
    <row r="9" spans="1:6" x14ac:dyDescent="0.25">
      <c r="A9" t="s">
        <v>200</v>
      </c>
      <c r="B9">
        <v>8</v>
      </c>
      <c r="C9">
        <v>8</v>
      </c>
      <c r="D9" t="s">
        <v>251</v>
      </c>
      <c r="E9">
        <v>2042</v>
      </c>
      <c r="F9">
        <v>4994</v>
      </c>
    </row>
    <row r="10" spans="1:6" x14ac:dyDescent="0.25">
      <c r="A10" t="s">
        <v>201</v>
      </c>
      <c r="B10">
        <v>9</v>
      </c>
      <c r="C10">
        <v>7</v>
      </c>
      <c r="D10" t="s">
        <v>252</v>
      </c>
      <c r="E10">
        <v>1802</v>
      </c>
      <c r="F10">
        <v>5094</v>
      </c>
    </row>
    <row r="11" spans="1:6" x14ac:dyDescent="0.25">
      <c r="A11" t="s">
        <v>215</v>
      </c>
      <c r="B11">
        <v>10</v>
      </c>
      <c r="C11">
        <v>132</v>
      </c>
      <c r="D11" t="s">
        <v>253</v>
      </c>
      <c r="E11">
        <v>1719</v>
      </c>
      <c r="F11">
        <v>2</v>
      </c>
    </row>
    <row r="12" spans="1:6" x14ac:dyDescent="0.25">
      <c r="A12" t="s">
        <v>199</v>
      </c>
      <c r="B12">
        <v>11</v>
      </c>
      <c r="C12">
        <v>5</v>
      </c>
      <c r="D12" t="s">
        <v>254</v>
      </c>
      <c r="E12">
        <v>1577</v>
      </c>
      <c r="F12">
        <v>10069</v>
      </c>
    </row>
    <row r="13" spans="1:6" x14ac:dyDescent="0.25">
      <c r="A13" t="s">
        <v>207</v>
      </c>
      <c r="B13">
        <v>12</v>
      </c>
      <c r="C13">
        <v>12</v>
      </c>
      <c r="D13" t="s">
        <v>255</v>
      </c>
      <c r="E13">
        <v>1194</v>
      </c>
      <c r="F13">
        <v>2815</v>
      </c>
    </row>
    <row r="14" spans="1:6" x14ac:dyDescent="0.25">
      <c r="A14" t="s">
        <v>213</v>
      </c>
      <c r="B14">
        <v>13</v>
      </c>
      <c r="C14">
        <v>28</v>
      </c>
      <c r="D14" t="s">
        <v>256</v>
      </c>
      <c r="E14">
        <v>1134</v>
      </c>
      <c r="F14">
        <v>639</v>
      </c>
    </row>
    <row r="15" spans="1:6" x14ac:dyDescent="0.25">
      <c r="A15" t="s">
        <v>202</v>
      </c>
      <c r="B15">
        <v>14</v>
      </c>
      <c r="C15">
        <v>6</v>
      </c>
      <c r="D15" t="s">
        <v>257</v>
      </c>
      <c r="E15">
        <v>857</v>
      </c>
      <c r="F15">
        <v>5337</v>
      </c>
    </row>
    <row r="16" spans="1:6" x14ac:dyDescent="0.25">
      <c r="A16" t="s">
        <v>209</v>
      </c>
      <c r="B16">
        <v>15</v>
      </c>
      <c r="C16">
        <v>13</v>
      </c>
      <c r="D16" t="s">
        <v>258</v>
      </c>
      <c r="E16">
        <v>648</v>
      </c>
      <c r="F16">
        <v>2424</v>
      </c>
    </row>
    <row r="17" spans="1:6" x14ac:dyDescent="0.25">
      <c r="A17" t="s">
        <v>219</v>
      </c>
      <c r="B17">
        <v>16</v>
      </c>
      <c r="C17">
        <v>32</v>
      </c>
      <c r="D17" t="s">
        <v>259</v>
      </c>
      <c r="E17">
        <v>593</v>
      </c>
      <c r="F17">
        <v>464</v>
      </c>
    </row>
    <row r="18" spans="1:6" x14ac:dyDescent="0.25">
      <c r="A18" t="s">
        <v>233</v>
      </c>
      <c r="B18">
        <v>17</v>
      </c>
      <c r="C18">
        <v>112</v>
      </c>
      <c r="D18" t="s">
        <v>260</v>
      </c>
      <c r="E18">
        <v>548</v>
      </c>
      <c r="F18">
        <v>8</v>
      </c>
    </row>
    <row r="19" spans="1:6" x14ac:dyDescent="0.25">
      <c r="A19" t="s">
        <v>223</v>
      </c>
      <c r="B19">
        <v>18</v>
      </c>
      <c r="C19">
        <v>40</v>
      </c>
      <c r="D19" t="s">
        <v>261</v>
      </c>
      <c r="E19">
        <v>516</v>
      </c>
      <c r="F19">
        <v>304</v>
      </c>
    </row>
    <row r="20" spans="1:6" x14ac:dyDescent="0.25">
      <c r="A20" t="s">
        <v>234</v>
      </c>
      <c r="B20">
        <v>19</v>
      </c>
      <c r="C20">
        <v>81</v>
      </c>
      <c r="D20" t="s">
        <v>262</v>
      </c>
      <c r="E20">
        <v>512</v>
      </c>
      <c r="F20">
        <v>36</v>
      </c>
    </row>
    <row r="21" spans="1:6" x14ac:dyDescent="0.25">
      <c r="A21" t="s">
        <v>229</v>
      </c>
      <c r="B21">
        <v>20</v>
      </c>
      <c r="C21">
        <v>50</v>
      </c>
      <c r="D21" t="s">
        <v>263</v>
      </c>
      <c r="E21">
        <v>511</v>
      </c>
      <c r="F21">
        <v>196</v>
      </c>
    </row>
    <row r="22" spans="1:6" x14ac:dyDescent="0.25">
      <c r="A22" t="s">
        <v>237</v>
      </c>
      <c r="B22">
        <v>21</v>
      </c>
      <c r="C22">
        <v>82</v>
      </c>
      <c r="D22" t="s">
        <v>264</v>
      </c>
      <c r="E22">
        <v>492</v>
      </c>
      <c r="F22">
        <v>35</v>
      </c>
    </row>
    <row r="23" spans="1:6" x14ac:dyDescent="0.25">
      <c r="A23" t="s">
        <v>204</v>
      </c>
      <c r="B23">
        <v>22</v>
      </c>
      <c r="C23">
        <v>9</v>
      </c>
      <c r="D23" t="s">
        <v>265</v>
      </c>
      <c r="E23">
        <v>484</v>
      </c>
      <c r="F23">
        <v>4680</v>
      </c>
    </row>
    <row r="24" spans="1:6" x14ac:dyDescent="0.25">
      <c r="A24" t="s">
        <v>226</v>
      </c>
      <c r="B24">
        <v>23</v>
      </c>
      <c r="C24">
        <v>45</v>
      </c>
      <c r="D24" t="s">
        <v>266</v>
      </c>
      <c r="E24">
        <v>478</v>
      </c>
      <c r="F24">
        <v>254</v>
      </c>
    </row>
    <row r="25" spans="1:6" x14ac:dyDescent="0.25">
      <c r="A25" t="s">
        <v>238</v>
      </c>
      <c r="B25">
        <v>24</v>
      </c>
      <c r="C25">
        <v>74</v>
      </c>
      <c r="D25" t="s">
        <v>267</v>
      </c>
      <c r="E25">
        <v>447</v>
      </c>
      <c r="F25">
        <v>68</v>
      </c>
    </row>
    <row r="26" spans="1:6" x14ac:dyDescent="0.25">
      <c r="A26" t="s">
        <v>208</v>
      </c>
      <c r="B26">
        <v>25</v>
      </c>
      <c r="C26">
        <v>11</v>
      </c>
      <c r="D26" t="s">
        <v>268</v>
      </c>
      <c r="E26">
        <v>437</v>
      </c>
      <c r="F26">
        <v>3024</v>
      </c>
    </row>
    <row r="27" spans="1:6" x14ac:dyDescent="0.25">
      <c r="A27" t="s">
        <v>211</v>
      </c>
      <c r="B27">
        <v>26</v>
      </c>
      <c r="C27">
        <v>19</v>
      </c>
      <c r="D27" t="s">
        <v>269</v>
      </c>
      <c r="E27">
        <v>423</v>
      </c>
      <c r="F27">
        <v>1416</v>
      </c>
    </row>
    <row r="28" spans="1:6" x14ac:dyDescent="0.25">
      <c r="A28" t="s">
        <v>235</v>
      </c>
      <c r="B28">
        <v>27</v>
      </c>
      <c r="C28">
        <v>58</v>
      </c>
      <c r="D28" t="s">
        <v>270</v>
      </c>
      <c r="E28">
        <v>411</v>
      </c>
      <c r="F28">
        <v>123</v>
      </c>
    </row>
    <row r="29" spans="1:6" x14ac:dyDescent="0.25">
      <c r="A29" t="s">
        <v>218</v>
      </c>
      <c r="B29">
        <v>28</v>
      </c>
      <c r="C29">
        <v>25</v>
      </c>
      <c r="D29" t="s">
        <v>271</v>
      </c>
      <c r="E29">
        <v>377</v>
      </c>
      <c r="F29">
        <v>688</v>
      </c>
    </row>
    <row r="30" spans="1:6" x14ac:dyDescent="0.25">
      <c r="A30" t="s">
        <v>210</v>
      </c>
      <c r="B30">
        <v>29</v>
      </c>
      <c r="C30">
        <v>18</v>
      </c>
      <c r="D30" t="s">
        <v>272</v>
      </c>
      <c r="E30">
        <v>364</v>
      </c>
      <c r="F30">
        <v>1483</v>
      </c>
    </row>
    <row r="31" spans="1:6" x14ac:dyDescent="0.25">
      <c r="A31" t="s">
        <v>239</v>
      </c>
      <c r="B31">
        <v>30</v>
      </c>
      <c r="C31">
        <v>51</v>
      </c>
      <c r="D31" t="s">
        <v>160</v>
      </c>
      <c r="E31">
        <v>322</v>
      </c>
      <c r="F31">
        <v>190</v>
      </c>
    </row>
    <row r="32" spans="1:6" x14ac:dyDescent="0.25">
      <c r="A32" t="s">
        <v>242</v>
      </c>
      <c r="B32">
        <v>31</v>
      </c>
      <c r="C32">
        <v>55</v>
      </c>
      <c r="D32" t="s">
        <v>273</v>
      </c>
      <c r="E32">
        <v>316</v>
      </c>
      <c r="F32">
        <v>131</v>
      </c>
    </row>
    <row r="33" spans="1:6" x14ac:dyDescent="0.25">
      <c r="A33" t="s">
        <v>228</v>
      </c>
      <c r="B33">
        <v>32</v>
      </c>
      <c r="C33">
        <v>34</v>
      </c>
      <c r="D33" t="s">
        <v>274</v>
      </c>
      <c r="E33">
        <v>303</v>
      </c>
      <c r="F33">
        <v>419</v>
      </c>
    </row>
    <row r="34" spans="1:6" x14ac:dyDescent="0.25">
      <c r="A34" t="s">
        <v>275</v>
      </c>
      <c r="B34">
        <v>33</v>
      </c>
      <c r="C34">
        <v>101</v>
      </c>
      <c r="D34" t="s">
        <v>276</v>
      </c>
      <c r="E34">
        <v>300</v>
      </c>
      <c r="F34">
        <v>13</v>
      </c>
    </row>
    <row r="35" spans="1:6" x14ac:dyDescent="0.25">
      <c r="A35" t="s">
        <v>212</v>
      </c>
      <c r="B35">
        <v>34</v>
      </c>
      <c r="C35">
        <v>17</v>
      </c>
      <c r="D35" t="s">
        <v>277</v>
      </c>
      <c r="E35">
        <v>284</v>
      </c>
      <c r="F35">
        <v>1532</v>
      </c>
    </row>
    <row r="36" spans="1:6" x14ac:dyDescent="0.25">
      <c r="A36" t="s">
        <v>232</v>
      </c>
      <c r="B36">
        <v>35</v>
      </c>
      <c r="C36">
        <v>42</v>
      </c>
      <c r="D36" t="s">
        <v>278</v>
      </c>
      <c r="E36">
        <v>275</v>
      </c>
      <c r="F36">
        <v>286</v>
      </c>
    </row>
    <row r="37" spans="1:6" x14ac:dyDescent="0.25">
      <c r="A37" t="s">
        <v>230</v>
      </c>
      <c r="B37">
        <v>36</v>
      </c>
      <c r="C37">
        <v>39</v>
      </c>
      <c r="D37" t="s">
        <v>279</v>
      </c>
      <c r="E37">
        <v>270</v>
      </c>
      <c r="F37">
        <v>313</v>
      </c>
    </row>
    <row r="38" spans="1:6" x14ac:dyDescent="0.25">
      <c r="A38" t="s">
        <v>280</v>
      </c>
      <c r="B38">
        <v>37</v>
      </c>
      <c r="C38">
        <v>100</v>
      </c>
      <c r="D38" t="s">
        <v>281</v>
      </c>
      <c r="E38">
        <v>269</v>
      </c>
      <c r="F38">
        <v>15</v>
      </c>
    </row>
    <row r="39" spans="1:6" x14ac:dyDescent="0.25">
      <c r="A39" t="s">
        <v>221</v>
      </c>
      <c r="B39">
        <v>38</v>
      </c>
      <c r="C39">
        <v>30</v>
      </c>
      <c r="D39" t="s">
        <v>282</v>
      </c>
      <c r="E39">
        <v>263</v>
      </c>
      <c r="F39">
        <v>584</v>
      </c>
    </row>
    <row r="40" spans="1:6" x14ac:dyDescent="0.25">
      <c r="A40" t="s">
        <v>283</v>
      </c>
      <c r="B40">
        <v>39</v>
      </c>
      <c r="C40">
        <v>133</v>
      </c>
      <c r="D40" t="s">
        <v>284</v>
      </c>
      <c r="E40">
        <v>261</v>
      </c>
      <c r="F40">
        <v>2</v>
      </c>
    </row>
    <row r="41" spans="1:6" x14ac:dyDescent="0.25">
      <c r="A41" t="s">
        <v>285</v>
      </c>
      <c r="B41">
        <v>40</v>
      </c>
      <c r="C41">
        <v>88</v>
      </c>
      <c r="D41" t="s">
        <v>286</v>
      </c>
      <c r="E41">
        <v>258</v>
      </c>
      <c r="F41">
        <v>24</v>
      </c>
    </row>
    <row r="42" spans="1:6" x14ac:dyDescent="0.25">
      <c r="A42" t="s">
        <v>231</v>
      </c>
      <c r="B42">
        <v>41</v>
      </c>
      <c r="C42">
        <v>36</v>
      </c>
      <c r="D42" t="s">
        <v>287</v>
      </c>
      <c r="E42">
        <v>222</v>
      </c>
      <c r="F42">
        <v>346</v>
      </c>
    </row>
    <row r="43" spans="1:6" x14ac:dyDescent="0.25">
      <c r="A43" t="s">
        <v>288</v>
      </c>
      <c r="B43">
        <v>42</v>
      </c>
      <c r="C43">
        <v>72</v>
      </c>
      <c r="D43" t="s">
        <v>289</v>
      </c>
      <c r="E43">
        <v>220</v>
      </c>
      <c r="F43">
        <v>74</v>
      </c>
    </row>
    <row r="44" spans="1:6" x14ac:dyDescent="0.25">
      <c r="A44" t="s">
        <v>290</v>
      </c>
      <c r="B44">
        <v>43</v>
      </c>
      <c r="C44">
        <v>57</v>
      </c>
      <c r="D44" t="s">
        <v>291</v>
      </c>
      <c r="E44">
        <v>216</v>
      </c>
      <c r="F44">
        <v>127</v>
      </c>
    </row>
    <row r="45" spans="1:6" x14ac:dyDescent="0.25">
      <c r="A45" t="s">
        <v>292</v>
      </c>
      <c r="B45">
        <v>44</v>
      </c>
      <c r="C45">
        <v>78</v>
      </c>
      <c r="D45" t="s">
        <v>293</v>
      </c>
      <c r="E45">
        <v>206</v>
      </c>
      <c r="F45">
        <v>58</v>
      </c>
    </row>
    <row r="46" spans="1:6" x14ac:dyDescent="0.25">
      <c r="A46" t="s">
        <v>240</v>
      </c>
      <c r="B46">
        <v>45</v>
      </c>
      <c r="C46">
        <v>43</v>
      </c>
      <c r="D46" t="s">
        <v>294</v>
      </c>
      <c r="E46">
        <v>206</v>
      </c>
      <c r="F46">
        <v>271</v>
      </c>
    </row>
    <row r="47" spans="1:6" x14ac:dyDescent="0.25">
      <c r="A47" t="s">
        <v>222</v>
      </c>
      <c r="B47">
        <v>46</v>
      </c>
      <c r="C47">
        <v>29</v>
      </c>
      <c r="D47" t="s">
        <v>295</v>
      </c>
      <c r="E47">
        <v>205</v>
      </c>
      <c r="F47">
        <v>635</v>
      </c>
    </row>
    <row r="48" spans="1:6" x14ac:dyDescent="0.25">
      <c r="A48" t="s">
        <v>296</v>
      </c>
      <c r="B48">
        <v>47</v>
      </c>
      <c r="C48">
        <v>60</v>
      </c>
      <c r="D48" t="s">
        <v>297</v>
      </c>
      <c r="E48">
        <v>193</v>
      </c>
      <c r="F48">
        <v>120</v>
      </c>
    </row>
    <row r="49" spans="1:6" x14ac:dyDescent="0.25">
      <c r="A49" t="s">
        <v>216</v>
      </c>
      <c r="B49">
        <v>48</v>
      </c>
      <c r="C49">
        <v>21</v>
      </c>
      <c r="D49" t="s">
        <v>298</v>
      </c>
      <c r="E49">
        <v>191</v>
      </c>
      <c r="F49">
        <v>1039</v>
      </c>
    </row>
    <row r="50" spans="1:6" x14ac:dyDescent="0.25">
      <c r="A50" t="s">
        <v>299</v>
      </c>
      <c r="B50">
        <v>49</v>
      </c>
      <c r="C50">
        <v>115</v>
      </c>
      <c r="D50" t="s">
        <v>300</v>
      </c>
      <c r="E50">
        <v>182</v>
      </c>
      <c r="F50">
        <v>7</v>
      </c>
    </row>
    <row r="51" spans="1:6" x14ac:dyDescent="0.25">
      <c r="A51" t="s">
        <v>301</v>
      </c>
      <c r="B51">
        <v>50</v>
      </c>
      <c r="C51">
        <v>65</v>
      </c>
      <c r="D51" t="s">
        <v>302</v>
      </c>
      <c r="E51">
        <v>173</v>
      </c>
      <c r="F51">
        <v>100</v>
      </c>
    </row>
    <row r="52" spans="1:6" x14ac:dyDescent="0.25">
      <c r="A52" t="s">
        <v>214</v>
      </c>
      <c r="B52">
        <v>52</v>
      </c>
      <c r="C52">
        <v>16</v>
      </c>
      <c r="D52" t="s">
        <v>303</v>
      </c>
      <c r="E52">
        <v>152</v>
      </c>
      <c r="F52">
        <v>1598</v>
      </c>
    </row>
    <row r="53" spans="1:6" x14ac:dyDescent="0.25">
      <c r="A53" t="s">
        <v>304</v>
      </c>
      <c r="B53">
        <v>54</v>
      </c>
      <c r="C53">
        <v>48</v>
      </c>
      <c r="D53" t="s">
        <v>305</v>
      </c>
      <c r="E53">
        <v>149</v>
      </c>
      <c r="F53">
        <v>216</v>
      </c>
    </row>
    <row r="54" spans="1:6" x14ac:dyDescent="0.25">
      <c r="A54" t="s">
        <v>306</v>
      </c>
      <c r="B54">
        <v>57</v>
      </c>
      <c r="C54">
        <v>44</v>
      </c>
      <c r="D54" t="s">
        <v>307</v>
      </c>
      <c r="E54">
        <v>142</v>
      </c>
      <c r="F54">
        <v>265</v>
      </c>
    </row>
    <row r="55" spans="1:6" x14ac:dyDescent="0.25">
      <c r="A55" t="s">
        <v>224</v>
      </c>
      <c r="B55">
        <v>58</v>
      </c>
      <c r="C55">
        <v>27</v>
      </c>
      <c r="D55" t="s">
        <v>308</v>
      </c>
      <c r="E55">
        <v>139</v>
      </c>
      <c r="F55">
        <v>673</v>
      </c>
    </row>
    <row r="56" spans="1:6" x14ac:dyDescent="0.25">
      <c r="A56" t="s">
        <v>220</v>
      </c>
      <c r="B56">
        <v>62</v>
      </c>
      <c r="C56">
        <v>22</v>
      </c>
      <c r="D56" t="s">
        <v>309</v>
      </c>
      <c r="E56">
        <v>131</v>
      </c>
      <c r="F56">
        <v>869</v>
      </c>
    </row>
    <row r="57" spans="1:6" x14ac:dyDescent="0.25">
      <c r="A57" t="s">
        <v>310</v>
      </c>
      <c r="B57">
        <v>64</v>
      </c>
      <c r="C57">
        <v>47</v>
      </c>
      <c r="D57" t="s">
        <v>311</v>
      </c>
      <c r="E57">
        <v>122</v>
      </c>
      <c r="F57">
        <v>234</v>
      </c>
    </row>
    <row r="58" spans="1:6" x14ac:dyDescent="0.25">
      <c r="A58" t="s">
        <v>225</v>
      </c>
      <c r="B58">
        <v>66</v>
      </c>
      <c r="C58">
        <v>24</v>
      </c>
      <c r="D58" t="s">
        <v>312</v>
      </c>
      <c r="E58">
        <v>108</v>
      </c>
      <c r="F58">
        <v>704</v>
      </c>
    </row>
    <row r="59" spans="1:6" x14ac:dyDescent="0.25">
      <c r="A59" t="s">
        <v>217</v>
      </c>
      <c r="B59">
        <v>75</v>
      </c>
      <c r="C59">
        <v>20</v>
      </c>
      <c r="D59" t="s">
        <v>313</v>
      </c>
      <c r="E59">
        <v>88</v>
      </c>
      <c r="F59">
        <v>1045</v>
      </c>
    </row>
    <row r="60" spans="1:6" x14ac:dyDescent="0.25">
      <c r="A60" t="s">
        <v>314</v>
      </c>
      <c r="B60">
        <v>79</v>
      </c>
      <c r="C60">
        <v>49</v>
      </c>
      <c r="D60" t="s">
        <v>315</v>
      </c>
      <c r="E60">
        <v>79</v>
      </c>
      <c r="F60">
        <v>210</v>
      </c>
    </row>
    <row r="61" spans="1:6" x14ac:dyDescent="0.25">
      <c r="A61" t="s">
        <v>316</v>
      </c>
      <c r="B61">
        <v>84</v>
      </c>
      <c r="C61">
        <v>37</v>
      </c>
      <c r="D61" t="s">
        <v>317</v>
      </c>
      <c r="E61">
        <v>74</v>
      </c>
      <c r="F61">
        <v>338</v>
      </c>
    </row>
    <row r="62" spans="1:6" x14ac:dyDescent="0.25">
      <c r="A62" t="s">
        <v>161</v>
      </c>
      <c r="B62">
        <v>87</v>
      </c>
      <c r="C62">
        <v>23</v>
      </c>
      <c r="D62" t="s">
        <v>318</v>
      </c>
      <c r="E62">
        <v>65</v>
      </c>
      <c r="F62">
        <v>779</v>
      </c>
    </row>
    <row r="63" spans="1:6" x14ac:dyDescent="0.25">
      <c r="A63" t="s">
        <v>319</v>
      </c>
      <c r="B63">
        <v>88</v>
      </c>
      <c r="C63">
        <v>38</v>
      </c>
      <c r="D63" t="s">
        <v>320</v>
      </c>
      <c r="E63">
        <v>60</v>
      </c>
      <c r="F63">
        <v>329</v>
      </c>
    </row>
    <row r="64" spans="1:6" x14ac:dyDescent="0.25">
      <c r="A64" t="s">
        <v>236</v>
      </c>
      <c r="B64">
        <v>97</v>
      </c>
      <c r="C64">
        <v>31</v>
      </c>
      <c r="D64" t="s">
        <v>321</v>
      </c>
      <c r="E64">
        <v>52</v>
      </c>
      <c r="F64">
        <v>476</v>
      </c>
    </row>
    <row r="65" spans="1:6" x14ac:dyDescent="0.25">
      <c r="A65" t="s">
        <v>227</v>
      </c>
      <c r="B65">
        <v>103</v>
      </c>
      <c r="C65">
        <v>26</v>
      </c>
      <c r="D65" t="s">
        <v>322</v>
      </c>
      <c r="E65">
        <v>45</v>
      </c>
      <c r="F65">
        <v>682</v>
      </c>
    </row>
    <row r="66" spans="1:6" x14ac:dyDescent="0.25">
      <c r="A66" t="s">
        <v>241</v>
      </c>
      <c r="B66">
        <v>110</v>
      </c>
      <c r="C66">
        <v>35</v>
      </c>
      <c r="D66" t="s">
        <v>162</v>
      </c>
      <c r="E66">
        <v>37</v>
      </c>
      <c r="F66">
        <v>413</v>
      </c>
    </row>
    <row r="67" spans="1:6" x14ac:dyDescent="0.25">
      <c r="A67" t="s">
        <v>323</v>
      </c>
      <c r="B67">
        <v>116</v>
      </c>
      <c r="C67">
        <v>41</v>
      </c>
      <c r="D67" t="s">
        <v>324</v>
      </c>
      <c r="E67">
        <v>28</v>
      </c>
      <c r="F67">
        <v>295</v>
      </c>
    </row>
    <row r="68" spans="1:6" x14ac:dyDescent="0.25">
      <c r="A68" t="s">
        <v>325</v>
      </c>
      <c r="B68">
        <v>119</v>
      </c>
      <c r="C68">
        <v>46</v>
      </c>
      <c r="D68" t="s">
        <v>326</v>
      </c>
      <c r="E68">
        <v>25</v>
      </c>
      <c r="F68">
        <v>249</v>
      </c>
    </row>
    <row r="69" spans="1:6" x14ac:dyDescent="0.25">
      <c r="A69" t="s">
        <v>243</v>
      </c>
      <c r="B69">
        <v>142</v>
      </c>
      <c r="C69">
        <v>33</v>
      </c>
      <c r="D69" t="s">
        <v>327</v>
      </c>
      <c r="E69">
        <v>11</v>
      </c>
      <c r="F69">
        <v>423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workbookViewId="0">
      <pane ySplit="1" topLeftCell="A2" activePane="bottomLeft" state="frozen"/>
      <selection pane="bottomLeft" activeCell="I44" sqref="I44"/>
    </sheetView>
  </sheetViews>
  <sheetFormatPr defaultColWidth="11.42578125" defaultRowHeight="15" x14ac:dyDescent="0.25"/>
  <cols>
    <col min="1" max="1" width="34.5703125" bestFit="1" customWidth="1"/>
    <col min="2" max="2" width="25.5703125" customWidth="1"/>
    <col min="3" max="3" width="22" customWidth="1"/>
    <col min="4" max="4" width="15.140625" customWidth="1"/>
    <col min="5" max="5" width="24" customWidth="1"/>
    <col min="6" max="6" width="20.42578125" customWidth="1"/>
  </cols>
  <sheetData>
    <row r="1" spans="1:7" x14ac:dyDescent="0.25">
      <c r="A1" s="1" t="s">
        <v>463</v>
      </c>
      <c r="B1" s="1" t="s">
        <v>8</v>
      </c>
      <c r="C1" s="1" t="s">
        <v>9</v>
      </c>
      <c r="D1" s="1" t="s">
        <v>5</v>
      </c>
      <c r="E1" s="1" t="s">
        <v>11</v>
      </c>
      <c r="F1" s="1" t="s">
        <v>10</v>
      </c>
      <c r="G1" s="1"/>
    </row>
    <row r="2" spans="1:7" x14ac:dyDescent="0.25">
      <c r="A2" t="s">
        <v>195</v>
      </c>
      <c r="B2">
        <v>3</v>
      </c>
      <c r="C2">
        <v>1</v>
      </c>
      <c r="D2" t="s">
        <v>330</v>
      </c>
      <c r="E2">
        <v>7474</v>
      </c>
      <c r="F2">
        <v>15062</v>
      </c>
    </row>
    <row r="3" spans="1:7" x14ac:dyDescent="0.25">
      <c r="A3" t="s">
        <v>196</v>
      </c>
      <c r="B3">
        <v>1</v>
      </c>
      <c r="C3">
        <v>2</v>
      </c>
      <c r="D3" t="s">
        <v>328</v>
      </c>
      <c r="E3">
        <v>8562</v>
      </c>
      <c r="F3">
        <v>11388</v>
      </c>
    </row>
    <row r="4" spans="1:7" x14ac:dyDescent="0.25">
      <c r="A4" t="s">
        <v>197</v>
      </c>
      <c r="B4">
        <v>2</v>
      </c>
      <c r="C4">
        <v>3</v>
      </c>
      <c r="D4" t="s">
        <v>329</v>
      </c>
      <c r="E4">
        <v>8125</v>
      </c>
      <c r="F4">
        <v>9051</v>
      </c>
    </row>
    <row r="5" spans="1:7" x14ac:dyDescent="0.25">
      <c r="A5" t="s">
        <v>198</v>
      </c>
      <c r="B5">
        <v>4</v>
      </c>
      <c r="C5">
        <v>4</v>
      </c>
      <c r="D5" t="s">
        <v>331</v>
      </c>
      <c r="E5">
        <v>5475</v>
      </c>
      <c r="F5">
        <v>8933</v>
      </c>
    </row>
    <row r="6" spans="1:7" x14ac:dyDescent="0.25">
      <c r="A6" t="s">
        <v>199</v>
      </c>
      <c r="B6">
        <v>5</v>
      </c>
      <c r="C6">
        <v>5</v>
      </c>
      <c r="D6" t="s">
        <v>332</v>
      </c>
      <c r="E6">
        <v>4448</v>
      </c>
      <c r="F6">
        <v>7198</v>
      </c>
    </row>
    <row r="7" spans="1:7" x14ac:dyDescent="0.25">
      <c r="A7" t="s">
        <v>200</v>
      </c>
      <c r="B7">
        <v>6</v>
      </c>
      <c r="C7">
        <v>9</v>
      </c>
      <c r="D7" t="s">
        <v>333</v>
      </c>
      <c r="E7">
        <v>3264</v>
      </c>
      <c r="F7">
        <v>3772</v>
      </c>
    </row>
    <row r="8" spans="1:7" x14ac:dyDescent="0.25">
      <c r="A8" t="s">
        <v>201</v>
      </c>
      <c r="B8">
        <v>7</v>
      </c>
      <c r="C8">
        <v>6</v>
      </c>
      <c r="D8" t="s">
        <v>334</v>
      </c>
      <c r="E8">
        <v>2511</v>
      </c>
      <c r="F8">
        <v>4385</v>
      </c>
    </row>
    <row r="9" spans="1:7" x14ac:dyDescent="0.25">
      <c r="A9" t="s">
        <v>202</v>
      </c>
      <c r="B9">
        <v>10</v>
      </c>
      <c r="C9">
        <v>7</v>
      </c>
      <c r="D9" t="s">
        <v>337</v>
      </c>
      <c r="E9">
        <v>1873</v>
      </c>
      <c r="F9">
        <v>4321</v>
      </c>
    </row>
    <row r="10" spans="1:7" x14ac:dyDescent="0.25">
      <c r="A10" t="s">
        <v>203</v>
      </c>
      <c r="B10">
        <v>9</v>
      </c>
      <c r="C10">
        <v>8</v>
      </c>
      <c r="D10" t="s">
        <v>336</v>
      </c>
      <c r="E10">
        <v>2069</v>
      </c>
      <c r="F10">
        <v>3801</v>
      </c>
    </row>
    <row r="11" spans="1:7" x14ac:dyDescent="0.25">
      <c r="A11" t="s">
        <v>204</v>
      </c>
      <c r="B11">
        <v>8</v>
      </c>
      <c r="C11">
        <v>11</v>
      </c>
      <c r="D11" t="s">
        <v>335</v>
      </c>
      <c r="E11">
        <v>2186</v>
      </c>
      <c r="F11">
        <v>2978</v>
      </c>
    </row>
    <row r="12" spans="1:7" x14ac:dyDescent="0.25">
      <c r="A12" t="s">
        <v>243</v>
      </c>
      <c r="B12">
        <v>29</v>
      </c>
      <c r="C12">
        <v>80</v>
      </c>
      <c r="D12" t="s">
        <v>356</v>
      </c>
      <c r="E12">
        <v>335</v>
      </c>
      <c r="F12">
        <v>99</v>
      </c>
    </row>
    <row r="13" spans="1:7" x14ac:dyDescent="0.25">
      <c r="A13" t="s">
        <v>325</v>
      </c>
      <c r="B13">
        <v>38</v>
      </c>
      <c r="C13">
        <v>90</v>
      </c>
      <c r="D13" t="s">
        <v>365</v>
      </c>
      <c r="E13">
        <v>206</v>
      </c>
      <c r="F13">
        <v>68</v>
      </c>
    </row>
    <row r="14" spans="1:7" x14ac:dyDescent="0.25">
      <c r="A14" t="s">
        <v>234</v>
      </c>
      <c r="B14">
        <v>26</v>
      </c>
      <c r="C14">
        <v>65</v>
      </c>
      <c r="D14" t="s">
        <v>353</v>
      </c>
      <c r="E14">
        <v>371</v>
      </c>
      <c r="F14">
        <v>177</v>
      </c>
    </row>
    <row r="15" spans="1:7" x14ac:dyDescent="0.25">
      <c r="A15" t="s">
        <v>376</v>
      </c>
      <c r="B15">
        <v>49</v>
      </c>
      <c r="C15">
        <v>83</v>
      </c>
      <c r="D15" t="s">
        <v>377</v>
      </c>
      <c r="E15">
        <v>131</v>
      </c>
      <c r="F15">
        <v>85</v>
      </c>
    </row>
    <row r="16" spans="1:7" x14ac:dyDescent="0.25">
      <c r="A16" t="s">
        <v>230</v>
      </c>
      <c r="B16">
        <v>30</v>
      </c>
      <c r="C16">
        <v>47</v>
      </c>
      <c r="D16" t="s">
        <v>357</v>
      </c>
      <c r="E16">
        <v>318</v>
      </c>
      <c r="F16">
        <v>265</v>
      </c>
    </row>
    <row r="17" spans="1:6" x14ac:dyDescent="0.25">
      <c r="A17" t="s">
        <v>214</v>
      </c>
      <c r="B17">
        <v>16</v>
      </c>
      <c r="C17">
        <v>22</v>
      </c>
      <c r="D17" t="s">
        <v>343</v>
      </c>
      <c r="E17">
        <v>947</v>
      </c>
      <c r="F17">
        <v>803</v>
      </c>
    </row>
    <row r="18" spans="1:6" x14ac:dyDescent="0.25">
      <c r="A18" t="s">
        <v>212</v>
      </c>
      <c r="B18">
        <v>17</v>
      </c>
      <c r="C18">
        <v>20</v>
      </c>
      <c r="D18" t="s">
        <v>344</v>
      </c>
      <c r="E18">
        <v>891</v>
      </c>
      <c r="F18">
        <v>925</v>
      </c>
    </row>
    <row r="19" spans="1:6" x14ac:dyDescent="0.25">
      <c r="A19" t="s">
        <v>236</v>
      </c>
      <c r="B19">
        <v>32</v>
      </c>
      <c r="C19">
        <v>46</v>
      </c>
      <c r="D19" t="s">
        <v>359</v>
      </c>
      <c r="E19">
        <v>256</v>
      </c>
      <c r="F19">
        <v>272</v>
      </c>
    </row>
    <row r="20" spans="1:6" x14ac:dyDescent="0.25">
      <c r="A20" t="s">
        <v>310</v>
      </c>
      <c r="B20">
        <v>42</v>
      </c>
      <c r="C20">
        <v>63</v>
      </c>
      <c r="D20" t="s">
        <v>369</v>
      </c>
      <c r="E20">
        <v>172</v>
      </c>
      <c r="F20">
        <v>184</v>
      </c>
    </row>
    <row r="21" spans="1:6" x14ac:dyDescent="0.25">
      <c r="A21" t="s">
        <v>224</v>
      </c>
      <c r="B21">
        <v>25</v>
      </c>
      <c r="C21">
        <v>39</v>
      </c>
      <c r="D21" t="s">
        <v>352</v>
      </c>
      <c r="E21">
        <v>391</v>
      </c>
      <c r="F21">
        <v>421</v>
      </c>
    </row>
    <row r="22" spans="1:6" x14ac:dyDescent="0.25">
      <c r="A22" t="s">
        <v>292</v>
      </c>
      <c r="B22">
        <v>50</v>
      </c>
      <c r="C22">
        <v>69</v>
      </c>
      <c r="D22" t="s">
        <v>378</v>
      </c>
      <c r="E22">
        <v>125</v>
      </c>
      <c r="F22">
        <v>139</v>
      </c>
    </row>
    <row r="23" spans="1:6" x14ac:dyDescent="0.25">
      <c r="A23" t="s">
        <v>241</v>
      </c>
      <c r="B23">
        <v>36</v>
      </c>
      <c r="C23">
        <v>57</v>
      </c>
      <c r="D23" t="s">
        <v>363</v>
      </c>
      <c r="E23">
        <v>213</v>
      </c>
      <c r="F23">
        <v>237</v>
      </c>
    </row>
    <row r="24" spans="1:6" x14ac:dyDescent="0.25">
      <c r="A24" t="s">
        <v>240</v>
      </c>
      <c r="B24">
        <v>37</v>
      </c>
      <c r="C24">
        <v>48</v>
      </c>
      <c r="D24" t="s">
        <v>364</v>
      </c>
      <c r="E24">
        <v>213</v>
      </c>
      <c r="F24">
        <v>264</v>
      </c>
    </row>
    <row r="25" spans="1:6" x14ac:dyDescent="0.25">
      <c r="A25" t="s">
        <v>220</v>
      </c>
      <c r="B25">
        <v>22</v>
      </c>
      <c r="C25">
        <v>31</v>
      </c>
      <c r="D25" t="s">
        <v>349</v>
      </c>
      <c r="E25">
        <v>444</v>
      </c>
      <c r="F25">
        <v>556</v>
      </c>
    </row>
    <row r="26" spans="1:6" x14ac:dyDescent="0.25">
      <c r="A26" t="s">
        <v>210</v>
      </c>
      <c r="B26">
        <v>18</v>
      </c>
      <c r="C26">
        <v>19</v>
      </c>
      <c r="D26" t="s">
        <v>345</v>
      </c>
      <c r="E26">
        <v>815</v>
      </c>
      <c r="F26">
        <v>1032</v>
      </c>
    </row>
    <row r="27" spans="1:6" x14ac:dyDescent="0.25">
      <c r="A27" t="s">
        <v>323</v>
      </c>
      <c r="B27">
        <v>48</v>
      </c>
      <c r="C27">
        <v>62</v>
      </c>
      <c r="D27" t="s">
        <v>375</v>
      </c>
      <c r="E27">
        <v>138</v>
      </c>
      <c r="F27">
        <v>185</v>
      </c>
    </row>
    <row r="28" spans="1:6" x14ac:dyDescent="0.25">
      <c r="A28" t="s">
        <v>222</v>
      </c>
      <c r="B28">
        <v>27</v>
      </c>
      <c r="C28">
        <v>35</v>
      </c>
      <c r="D28" t="s">
        <v>354</v>
      </c>
      <c r="E28">
        <v>357</v>
      </c>
      <c r="F28">
        <v>483</v>
      </c>
    </row>
    <row r="29" spans="1:6" x14ac:dyDescent="0.25">
      <c r="A29" t="s">
        <v>225</v>
      </c>
      <c r="B29">
        <v>28</v>
      </c>
      <c r="C29">
        <v>36</v>
      </c>
      <c r="D29" t="s">
        <v>355</v>
      </c>
      <c r="E29">
        <v>345</v>
      </c>
      <c r="F29">
        <v>467</v>
      </c>
    </row>
    <row r="30" spans="1:6" x14ac:dyDescent="0.25">
      <c r="A30" t="s">
        <v>232</v>
      </c>
      <c r="B30">
        <v>35</v>
      </c>
      <c r="C30">
        <v>43</v>
      </c>
      <c r="D30" t="s">
        <v>362</v>
      </c>
      <c r="E30">
        <v>238</v>
      </c>
      <c r="F30">
        <v>323</v>
      </c>
    </row>
    <row r="31" spans="1:6" x14ac:dyDescent="0.25">
      <c r="A31" t="s">
        <v>217</v>
      </c>
      <c r="B31">
        <v>21</v>
      </c>
      <c r="C31">
        <v>26</v>
      </c>
      <c r="D31" t="s">
        <v>348</v>
      </c>
      <c r="E31">
        <v>472</v>
      </c>
      <c r="F31">
        <v>661</v>
      </c>
    </row>
    <row r="32" spans="1:6" x14ac:dyDescent="0.25">
      <c r="A32" t="s">
        <v>219</v>
      </c>
      <c r="B32">
        <v>24</v>
      </c>
      <c r="C32">
        <v>27</v>
      </c>
      <c r="D32" t="s">
        <v>351</v>
      </c>
      <c r="E32">
        <v>435</v>
      </c>
      <c r="F32">
        <v>622</v>
      </c>
    </row>
    <row r="33" spans="1:6" x14ac:dyDescent="0.25">
      <c r="A33" t="s">
        <v>316</v>
      </c>
      <c r="B33">
        <v>43</v>
      </c>
      <c r="C33">
        <v>53</v>
      </c>
      <c r="D33" t="s">
        <v>370</v>
      </c>
      <c r="E33">
        <v>168</v>
      </c>
      <c r="F33">
        <v>244</v>
      </c>
    </row>
    <row r="34" spans="1:6" x14ac:dyDescent="0.25">
      <c r="A34" t="s">
        <v>239</v>
      </c>
      <c r="B34">
        <v>39</v>
      </c>
      <c r="C34">
        <v>44</v>
      </c>
      <c r="D34" t="s">
        <v>366</v>
      </c>
      <c r="E34">
        <v>206</v>
      </c>
      <c r="F34">
        <v>306</v>
      </c>
    </row>
    <row r="35" spans="1:6" x14ac:dyDescent="0.25">
      <c r="A35" t="s">
        <v>209</v>
      </c>
      <c r="B35">
        <v>14</v>
      </c>
      <c r="C35">
        <v>15</v>
      </c>
      <c r="D35" t="s">
        <v>341</v>
      </c>
      <c r="E35">
        <v>1213</v>
      </c>
      <c r="F35">
        <v>1859</v>
      </c>
    </row>
    <row r="36" spans="1:6" x14ac:dyDescent="0.25">
      <c r="A36" t="s">
        <v>211</v>
      </c>
      <c r="B36">
        <v>19</v>
      </c>
      <c r="C36">
        <v>18</v>
      </c>
      <c r="D36" t="s">
        <v>346</v>
      </c>
      <c r="E36">
        <v>726</v>
      </c>
      <c r="F36">
        <v>1113</v>
      </c>
    </row>
    <row r="37" spans="1:6" x14ac:dyDescent="0.25">
      <c r="A37" t="s">
        <v>208</v>
      </c>
      <c r="B37">
        <v>13</v>
      </c>
      <c r="C37">
        <v>14</v>
      </c>
      <c r="D37" t="s">
        <v>340</v>
      </c>
      <c r="E37">
        <v>1362</v>
      </c>
      <c r="F37">
        <v>2099</v>
      </c>
    </row>
    <row r="38" spans="1:6" x14ac:dyDescent="0.25">
      <c r="A38" t="s">
        <v>206</v>
      </c>
      <c r="B38">
        <v>12</v>
      </c>
      <c r="C38">
        <v>13</v>
      </c>
      <c r="D38" t="s">
        <v>339</v>
      </c>
      <c r="E38">
        <v>1703</v>
      </c>
      <c r="F38">
        <v>2676</v>
      </c>
    </row>
    <row r="39" spans="1:6" x14ac:dyDescent="0.25">
      <c r="A39" t="s">
        <v>306</v>
      </c>
      <c r="B39">
        <v>44</v>
      </c>
      <c r="C39">
        <v>50</v>
      </c>
      <c r="D39" t="s">
        <v>371</v>
      </c>
      <c r="E39">
        <v>154</v>
      </c>
      <c r="F39">
        <v>253</v>
      </c>
    </row>
    <row r="40" spans="1:6" x14ac:dyDescent="0.25">
      <c r="A40" t="s">
        <v>205</v>
      </c>
      <c r="B40">
        <v>11</v>
      </c>
      <c r="C40">
        <v>10</v>
      </c>
      <c r="D40" t="s">
        <v>338</v>
      </c>
      <c r="E40">
        <v>1834</v>
      </c>
      <c r="F40">
        <v>3055</v>
      </c>
    </row>
    <row r="41" spans="1:6" x14ac:dyDescent="0.25">
      <c r="A41" t="s">
        <v>216</v>
      </c>
      <c r="B41">
        <v>23</v>
      </c>
      <c r="C41">
        <v>23</v>
      </c>
      <c r="D41" t="s">
        <v>350</v>
      </c>
      <c r="E41">
        <v>442</v>
      </c>
      <c r="F41">
        <v>788</v>
      </c>
    </row>
    <row r="42" spans="1:6" x14ac:dyDescent="0.25">
      <c r="A42" t="s">
        <v>319</v>
      </c>
      <c r="B42">
        <v>47</v>
      </c>
      <c r="C42">
        <v>52</v>
      </c>
      <c r="D42" t="s">
        <v>374</v>
      </c>
      <c r="E42">
        <v>138</v>
      </c>
      <c r="F42">
        <v>251</v>
      </c>
    </row>
    <row r="43" spans="1:6" x14ac:dyDescent="0.25">
      <c r="A43" t="s">
        <v>235</v>
      </c>
      <c r="B43">
        <v>40</v>
      </c>
      <c r="C43">
        <v>42</v>
      </c>
      <c r="D43" t="s">
        <v>367</v>
      </c>
      <c r="E43">
        <v>184</v>
      </c>
      <c r="F43">
        <v>350</v>
      </c>
    </row>
    <row r="44" spans="1:6" x14ac:dyDescent="0.25">
      <c r="A44" t="s">
        <v>226</v>
      </c>
      <c r="B44">
        <v>34</v>
      </c>
      <c r="C44">
        <v>33</v>
      </c>
      <c r="D44" t="s">
        <v>361</v>
      </c>
      <c r="E44">
        <v>244</v>
      </c>
      <c r="F44">
        <v>488</v>
      </c>
    </row>
    <row r="45" spans="1:6" x14ac:dyDescent="0.25">
      <c r="A45" t="s">
        <v>223</v>
      </c>
      <c r="B45">
        <v>31</v>
      </c>
      <c r="C45">
        <v>30</v>
      </c>
      <c r="D45" t="s">
        <v>358</v>
      </c>
      <c r="E45">
        <v>264</v>
      </c>
      <c r="F45">
        <v>556</v>
      </c>
    </row>
    <row r="46" spans="1:6" x14ac:dyDescent="0.25">
      <c r="A46" t="s">
        <v>207</v>
      </c>
      <c r="B46">
        <v>15</v>
      </c>
      <c r="C46">
        <v>12</v>
      </c>
      <c r="D46" t="s">
        <v>342</v>
      </c>
      <c r="E46">
        <v>1198</v>
      </c>
      <c r="F46">
        <v>2811</v>
      </c>
    </row>
    <row r="47" spans="1:6" x14ac:dyDescent="0.25">
      <c r="A47" t="s">
        <v>213</v>
      </c>
      <c r="B47">
        <v>20</v>
      </c>
      <c r="C47">
        <v>17</v>
      </c>
      <c r="D47" t="s">
        <v>347</v>
      </c>
      <c r="E47">
        <v>479</v>
      </c>
      <c r="F47">
        <v>1294</v>
      </c>
    </row>
    <row r="48" spans="1:6" x14ac:dyDescent="0.25">
      <c r="A48" t="s">
        <v>228</v>
      </c>
      <c r="B48">
        <v>41</v>
      </c>
      <c r="C48">
        <v>32</v>
      </c>
      <c r="D48" t="s">
        <v>368</v>
      </c>
      <c r="E48">
        <v>182</v>
      </c>
      <c r="F48">
        <v>540</v>
      </c>
    </row>
    <row r="49" spans="1:6" x14ac:dyDescent="0.25">
      <c r="A49" t="s">
        <v>218</v>
      </c>
      <c r="B49">
        <v>33</v>
      </c>
      <c r="C49">
        <v>21</v>
      </c>
      <c r="D49" t="s">
        <v>360</v>
      </c>
      <c r="E49">
        <v>246</v>
      </c>
      <c r="F49">
        <v>819</v>
      </c>
    </row>
    <row r="50" spans="1:6" x14ac:dyDescent="0.25">
      <c r="A50" t="s">
        <v>237</v>
      </c>
      <c r="B50">
        <v>54</v>
      </c>
      <c r="C50">
        <v>40</v>
      </c>
      <c r="D50" t="s">
        <v>381</v>
      </c>
      <c r="E50">
        <v>116</v>
      </c>
      <c r="F50">
        <v>411</v>
      </c>
    </row>
    <row r="51" spans="1:6" x14ac:dyDescent="0.25">
      <c r="A51" t="s">
        <v>231</v>
      </c>
      <c r="B51">
        <v>55</v>
      </c>
      <c r="C51">
        <v>37</v>
      </c>
      <c r="D51" t="s">
        <v>382</v>
      </c>
      <c r="E51">
        <v>115</v>
      </c>
      <c r="F51">
        <v>453</v>
      </c>
    </row>
    <row r="52" spans="1:6" x14ac:dyDescent="0.25">
      <c r="A52" t="s">
        <v>227</v>
      </c>
      <c r="B52">
        <v>46</v>
      </c>
      <c r="C52">
        <v>29</v>
      </c>
      <c r="D52" t="s">
        <v>373</v>
      </c>
      <c r="E52">
        <v>141</v>
      </c>
      <c r="F52">
        <v>586</v>
      </c>
    </row>
    <row r="53" spans="1:6" x14ac:dyDescent="0.25">
      <c r="A53" t="s">
        <v>221</v>
      </c>
      <c r="B53">
        <v>45</v>
      </c>
      <c r="C53">
        <v>25</v>
      </c>
      <c r="D53" t="s">
        <v>372</v>
      </c>
      <c r="E53">
        <v>147</v>
      </c>
      <c r="F53">
        <v>700</v>
      </c>
    </row>
    <row r="54" spans="1:6" x14ac:dyDescent="0.25">
      <c r="A54" t="s">
        <v>229</v>
      </c>
      <c r="B54">
        <v>51</v>
      </c>
      <c r="C54">
        <v>28</v>
      </c>
      <c r="D54" t="s">
        <v>379</v>
      </c>
      <c r="E54">
        <v>120</v>
      </c>
      <c r="F54">
        <v>587</v>
      </c>
    </row>
    <row r="55" spans="1:6" x14ac:dyDescent="0.25">
      <c r="A55" t="s">
        <v>290</v>
      </c>
      <c r="B55">
        <v>86</v>
      </c>
      <c r="C55">
        <v>45</v>
      </c>
      <c r="D55" t="s">
        <v>386</v>
      </c>
      <c r="E55">
        <v>52</v>
      </c>
      <c r="F55">
        <v>291</v>
      </c>
    </row>
    <row r="56" spans="1:6" x14ac:dyDescent="0.25">
      <c r="A56" t="s">
        <v>161</v>
      </c>
      <c r="B56">
        <v>53</v>
      </c>
      <c r="C56">
        <v>24</v>
      </c>
      <c r="D56" t="s">
        <v>380</v>
      </c>
      <c r="E56">
        <v>116</v>
      </c>
      <c r="F56">
        <v>728</v>
      </c>
    </row>
    <row r="57" spans="1:6" x14ac:dyDescent="0.25">
      <c r="A57" t="s">
        <v>242</v>
      </c>
      <c r="B57">
        <v>78</v>
      </c>
      <c r="C57">
        <v>41</v>
      </c>
      <c r="D57" t="s">
        <v>385</v>
      </c>
      <c r="E57">
        <v>60</v>
      </c>
      <c r="F57">
        <v>387</v>
      </c>
    </row>
    <row r="58" spans="1:6" x14ac:dyDescent="0.25">
      <c r="A58" t="s">
        <v>238</v>
      </c>
      <c r="B58">
        <v>73</v>
      </c>
      <c r="C58">
        <v>38</v>
      </c>
      <c r="D58" t="s">
        <v>384</v>
      </c>
      <c r="E58">
        <v>67</v>
      </c>
      <c r="F58">
        <v>448</v>
      </c>
    </row>
    <row r="59" spans="1:6" x14ac:dyDescent="0.25">
      <c r="A59" t="s">
        <v>233</v>
      </c>
      <c r="B59">
        <v>71</v>
      </c>
      <c r="C59">
        <v>34</v>
      </c>
      <c r="D59" t="s">
        <v>383</v>
      </c>
      <c r="E59">
        <v>68</v>
      </c>
      <c r="F59">
        <v>488</v>
      </c>
    </row>
    <row r="60" spans="1:6" x14ac:dyDescent="0.25">
      <c r="A60" t="s">
        <v>283</v>
      </c>
      <c r="B60">
        <v>148</v>
      </c>
      <c r="C60">
        <v>49</v>
      </c>
      <c r="D60" t="s">
        <v>387</v>
      </c>
      <c r="E60">
        <v>6</v>
      </c>
      <c r="F60">
        <v>257</v>
      </c>
    </row>
    <row r="61" spans="1:6" x14ac:dyDescent="0.25">
      <c r="A61" t="s">
        <v>215</v>
      </c>
      <c r="B61">
        <v>179</v>
      </c>
      <c r="C61">
        <v>16</v>
      </c>
      <c r="D61" t="s">
        <v>388</v>
      </c>
      <c r="E61">
        <v>3</v>
      </c>
      <c r="F61">
        <v>1718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1"/>
  <sheetViews>
    <sheetView workbookViewId="0">
      <selection activeCell="G16" sqref="G16"/>
    </sheetView>
  </sheetViews>
  <sheetFormatPr defaultColWidth="11.42578125" defaultRowHeight="15" x14ac:dyDescent="0.25"/>
  <cols>
    <col min="1" max="1" width="57.5703125" bestFit="1" customWidth="1"/>
    <col min="2" max="2" width="11.85546875" customWidth="1"/>
    <col min="3" max="3" width="13.85546875" customWidth="1"/>
  </cols>
  <sheetData>
    <row r="1" spans="1:3" x14ac:dyDescent="0.25">
      <c r="A1" s="1" t="s">
        <v>0</v>
      </c>
      <c r="B1" s="1" t="s">
        <v>52</v>
      </c>
      <c r="C1" s="1" t="s">
        <v>1</v>
      </c>
    </row>
    <row r="2" spans="1:3" x14ac:dyDescent="0.25">
      <c r="A2" t="s">
        <v>18</v>
      </c>
      <c r="B2" t="s">
        <v>19</v>
      </c>
      <c r="C2">
        <v>6792</v>
      </c>
    </row>
    <row r="3" spans="1:3" x14ac:dyDescent="0.25">
      <c r="A3" t="s">
        <v>26</v>
      </c>
      <c r="B3" t="s">
        <v>27</v>
      </c>
      <c r="C3">
        <v>4374</v>
      </c>
    </row>
    <row r="4" spans="1:3" x14ac:dyDescent="0.25">
      <c r="A4" t="s">
        <v>16</v>
      </c>
      <c r="B4" t="s">
        <v>17</v>
      </c>
      <c r="C4">
        <v>4319</v>
      </c>
    </row>
    <row r="5" spans="1:3" x14ac:dyDescent="0.25">
      <c r="A5" t="s">
        <v>36</v>
      </c>
      <c r="B5" t="s">
        <v>37</v>
      </c>
      <c r="C5">
        <v>2748</v>
      </c>
    </row>
    <row r="6" spans="1:3" x14ac:dyDescent="0.25">
      <c r="A6" t="s">
        <v>174</v>
      </c>
      <c r="B6" t="s">
        <v>27</v>
      </c>
      <c r="C6">
        <v>2184</v>
      </c>
    </row>
    <row r="7" spans="1:3" x14ac:dyDescent="0.25">
      <c r="A7" t="s">
        <v>20</v>
      </c>
      <c r="B7" t="s">
        <v>19</v>
      </c>
      <c r="C7">
        <v>1952</v>
      </c>
    </row>
    <row r="8" spans="1:3" x14ac:dyDescent="0.25">
      <c r="A8" t="s">
        <v>389</v>
      </c>
      <c r="B8" t="s">
        <v>96</v>
      </c>
      <c r="C8">
        <v>1537</v>
      </c>
    </row>
    <row r="9" spans="1:3" x14ac:dyDescent="0.25">
      <c r="A9" t="s">
        <v>170</v>
      </c>
      <c r="B9" t="s">
        <v>24</v>
      </c>
      <c r="C9">
        <v>1456</v>
      </c>
    </row>
    <row r="10" spans="1:3" x14ac:dyDescent="0.25">
      <c r="A10" t="s">
        <v>47</v>
      </c>
      <c r="B10" t="s">
        <v>24</v>
      </c>
      <c r="C10">
        <v>1221</v>
      </c>
    </row>
    <row r="11" spans="1:3" x14ac:dyDescent="0.25">
      <c r="A11" t="s">
        <v>390</v>
      </c>
      <c r="B11" t="s">
        <v>96</v>
      </c>
      <c r="C11">
        <v>1091</v>
      </c>
    </row>
    <row r="12" spans="1:3" x14ac:dyDescent="0.25">
      <c r="A12" t="s">
        <v>391</v>
      </c>
      <c r="B12" t="s">
        <v>96</v>
      </c>
      <c r="C12">
        <v>1090</v>
      </c>
    </row>
    <row r="13" spans="1:3" x14ac:dyDescent="0.25">
      <c r="A13" t="s">
        <v>163</v>
      </c>
      <c r="B13" t="s">
        <v>17</v>
      </c>
      <c r="C13">
        <v>985</v>
      </c>
    </row>
    <row r="14" spans="1:3" x14ac:dyDescent="0.25">
      <c r="A14" t="s">
        <v>22</v>
      </c>
      <c r="B14" t="s">
        <v>19</v>
      </c>
      <c r="C14">
        <v>930</v>
      </c>
    </row>
    <row r="15" spans="1:3" x14ac:dyDescent="0.25">
      <c r="A15" t="s">
        <v>392</v>
      </c>
      <c r="B15" t="s">
        <v>96</v>
      </c>
      <c r="C15">
        <v>905</v>
      </c>
    </row>
    <row r="16" spans="1:3" x14ac:dyDescent="0.25">
      <c r="A16" t="s">
        <v>33</v>
      </c>
      <c r="B16" t="s">
        <v>24</v>
      </c>
      <c r="C16">
        <v>899</v>
      </c>
    </row>
    <row r="17" spans="1:3" x14ac:dyDescent="0.25">
      <c r="A17" t="s">
        <v>172</v>
      </c>
      <c r="B17" t="s">
        <v>103</v>
      </c>
      <c r="C17">
        <v>827</v>
      </c>
    </row>
    <row r="18" spans="1:3" x14ac:dyDescent="0.25">
      <c r="A18" t="s">
        <v>44</v>
      </c>
      <c r="B18" t="s">
        <v>45</v>
      </c>
      <c r="C18">
        <v>744</v>
      </c>
    </row>
    <row r="19" spans="1:3" x14ac:dyDescent="0.25">
      <c r="A19" t="s">
        <v>393</v>
      </c>
      <c r="B19" t="s">
        <v>24</v>
      </c>
      <c r="C19">
        <v>737</v>
      </c>
    </row>
    <row r="20" spans="1:3" x14ac:dyDescent="0.25">
      <c r="A20" t="s">
        <v>29</v>
      </c>
      <c r="B20" t="s">
        <v>19</v>
      </c>
      <c r="C20">
        <v>706</v>
      </c>
    </row>
    <row r="21" spans="1:3" x14ac:dyDescent="0.25">
      <c r="A21" t="s">
        <v>394</v>
      </c>
      <c r="B21" t="s">
        <v>19</v>
      </c>
      <c r="C21">
        <v>678</v>
      </c>
    </row>
    <row r="22" spans="1:3" x14ac:dyDescent="0.25">
      <c r="A22" t="s">
        <v>395</v>
      </c>
      <c r="B22" t="s">
        <v>24</v>
      </c>
      <c r="C22">
        <v>670</v>
      </c>
    </row>
    <row r="23" spans="1:3" x14ac:dyDescent="0.25">
      <c r="A23" t="s">
        <v>396</v>
      </c>
      <c r="B23" t="s">
        <v>96</v>
      </c>
      <c r="C23">
        <v>635</v>
      </c>
    </row>
    <row r="24" spans="1:3" x14ac:dyDescent="0.25">
      <c r="A24" t="s">
        <v>397</v>
      </c>
      <c r="B24" t="s">
        <v>96</v>
      </c>
      <c r="C24">
        <v>623</v>
      </c>
    </row>
    <row r="25" spans="1:3" x14ac:dyDescent="0.25">
      <c r="A25" t="s">
        <v>46</v>
      </c>
      <c r="B25" t="s">
        <v>19</v>
      </c>
      <c r="C25">
        <v>604</v>
      </c>
    </row>
    <row r="26" spans="1:3" x14ac:dyDescent="0.25">
      <c r="A26" t="s">
        <v>173</v>
      </c>
      <c r="B26" t="s">
        <v>103</v>
      </c>
      <c r="C26">
        <v>604</v>
      </c>
    </row>
    <row r="27" spans="1:3" x14ac:dyDescent="0.25">
      <c r="A27" t="s">
        <v>398</v>
      </c>
      <c r="B27" t="s">
        <v>24</v>
      </c>
      <c r="C27">
        <v>585</v>
      </c>
    </row>
    <row r="28" spans="1:3" x14ac:dyDescent="0.25">
      <c r="A28" t="s">
        <v>399</v>
      </c>
      <c r="B28" t="s">
        <v>27</v>
      </c>
      <c r="C28">
        <v>533</v>
      </c>
    </row>
    <row r="29" spans="1:3" x14ac:dyDescent="0.25">
      <c r="A29" t="s">
        <v>400</v>
      </c>
      <c r="B29" t="s">
        <v>96</v>
      </c>
      <c r="C29">
        <v>526</v>
      </c>
    </row>
    <row r="30" spans="1:3" x14ac:dyDescent="0.25">
      <c r="A30" t="s">
        <v>23</v>
      </c>
      <c r="B30" t="s">
        <v>24</v>
      </c>
      <c r="C30">
        <v>514</v>
      </c>
    </row>
    <row r="31" spans="1:3" x14ac:dyDescent="0.25">
      <c r="A31" t="s">
        <v>401</v>
      </c>
      <c r="B31" t="s">
        <v>24</v>
      </c>
      <c r="C31">
        <v>514</v>
      </c>
    </row>
    <row r="32" spans="1:3" x14ac:dyDescent="0.25">
      <c r="A32" t="s">
        <v>171</v>
      </c>
      <c r="B32" t="s">
        <v>17</v>
      </c>
      <c r="C32">
        <v>498</v>
      </c>
    </row>
    <row r="33" spans="1:3" x14ac:dyDescent="0.25">
      <c r="A33" t="s">
        <v>402</v>
      </c>
      <c r="B33" t="s">
        <v>42</v>
      </c>
      <c r="C33">
        <v>497</v>
      </c>
    </row>
    <row r="34" spans="1:3" x14ac:dyDescent="0.25">
      <c r="A34" t="s">
        <v>403</v>
      </c>
      <c r="B34" t="s">
        <v>32</v>
      </c>
      <c r="C34">
        <v>485</v>
      </c>
    </row>
    <row r="35" spans="1:3" x14ac:dyDescent="0.25">
      <c r="A35" t="s">
        <v>404</v>
      </c>
      <c r="B35" t="s">
        <v>109</v>
      </c>
      <c r="C35">
        <v>459</v>
      </c>
    </row>
    <row r="36" spans="1:3" x14ac:dyDescent="0.25">
      <c r="A36" t="s">
        <v>167</v>
      </c>
      <c r="B36" t="s">
        <v>19</v>
      </c>
      <c r="C36">
        <v>457</v>
      </c>
    </row>
    <row r="37" spans="1:3" x14ac:dyDescent="0.25">
      <c r="A37" t="s">
        <v>405</v>
      </c>
      <c r="B37" t="s">
        <v>96</v>
      </c>
      <c r="C37">
        <v>456</v>
      </c>
    </row>
    <row r="38" spans="1:3" x14ac:dyDescent="0.25">
      <c r="A38" t="s">
        <v>169</v>
      </c>
      <c r="B38" t="s">
        <v>24</v>
      </c>
      <c r="C38">
        <v>423</v>
      </c>
    </row>
    <row r="39" spans="1:3" x14ac:dyDescent="0.25">
      <c r="A39" t="s">
        <v>406</v>
      </c>
      <c r="B39" t="s">
        <v>24</v>
      </c>
      <c r="C39">
        <v>412</v>
      </c>
    </row>
    <row r="40" spans="1:3" x14ac:dyDescent="0.25">
      <c r="A40" t="s">
        <v>166</v>
      </c>
      <c r="B40" t="s">
        <v>19</v>
      </c>
      <c r="C40">
        <v>406</v>
      </c>
    </row>
    <row r="41" spans="1:3" x14ac:dyDescent="0.25">
      <c r="A41" t="s">
        <v>407</v>
      </c>
      <c r="B41" t="s">
        <v>96</v>
      </c>
      <c r="C41">
        <v>402</v>
      </c>
    </row>
    <row r="42" spans="1:3" x14ac:dyDescent="0.25">
      <c r="A42" t="s">
        <v>408</v>
      </c>
      <c r="B42" t="s">
        <v>96</v>
      </c>
      <c r="C42">
        <v>394</v>
      </c>
    </row>
    <row r="43" spans="1:3" x14ac:dyDescent="0.25">
      <c r="A43" t="s">
        <v>168</v>
      </c>
      <c r="B43" t="s">
        <v>24</v>
      </c>
      <c r="C43">
        <v>394</v>
      </c>
    </row>
    <row r="44" spans="1:3" x14ac:dyDescent="0.25">
      <c r="A44" t="s">
        <v>34</v>
      </c>
      <c r="B44" t="s">
        <v>19</v>
      </c>
      <c r="C44">
        <v>389</v>
      </c>
    </row>
    <row r="45" spans="1:3" x14ac:dyDescent="0.25">
      <c r="A45" t="s">
        <v>409</v>
      </c>
      <c r="B45" t="s">
        <v>103</v>
      </c>
      <c r="C45">
        <v>389</v>
      </c>
    </row>
    <row r="46" spans="1:3" x14ac:dyDescent="0.25">
      <c r="A46" t="s">
        <v>410</v>
      </c>
      <c r="B46" t="s">
        <v>103</v>
      </c>
      <c r="C46">
        <v>385</v>
      </c>
    </row>
    <row r="47" spans="1:3" x14ac:dyDescent="0.25">
      <c r="A47" t="s">
        <v>411</v>
      </c>
      <c r="B47" t="s">
        <v>96</v>
      </c>
      <c r="C47">
        <v>377</v>
      </c>
    </row>
    <row r="48" spans="1:3" x14ac:dyDescent="0.25">
      <c r="A48" t="s">
        <v>25</v>
      </c>
      <c r="B48" t="s">
        <v>19</v>
      </c>
      <c r="C48">
        <v>374</v>
      </c>
    </row>
    <row r="49" spans="1:3" x14ac:dyDescent="0.25">
      <c r="A49" t="s">
        <v>412</v>
      </c>
      <c r="B49" t="s">
        <v>96</v>
      </c>
      <c r="C49">
        <v>362</v>
      </c>
    </row>
    <row r="50" spans="1:3" x14ac:dyDescent="0.25">
      <c r="A50" t="s">
        <v>28</v>
      </c>
      <c r="B50" t="s">
        <v>19</v>
      </c>
      <c r="C50">
        <v>358</v>
      </c>
    </row>
    <row r="51" spans="1:3" x14ac:dyDescent="0.25">
      <c r="A51" t="s">
        <v>413</v>
      </c>
      <c r="B51" t="s">
        <v>96</v>
      </c>
      <c r="C51">
        <v>355</v>
      </c>
    </row>
    <row r="52" spans="1:3" x14ac:dyDescent="0.25">
      <c r="A52" t="s">
        <v>30</v>
      </c>
      <c r="B52" t="s">
        <v>19</v>
      </c>
      <c r="C52">
        <v>352</v>
      </c>
    </row>
    <row r="53" spans="1:3" x14ac:dyDescent="0.25">
      <c r="A53" t="s">
        <v>414</v>
      </c>
      <c r="B53" t="s">
        <v>96</v>
      </c>
      <c r="C53">
        <v>344</v>
      </c>
    </row>
    <row r="54" spans="1:3" x14ac:dyDescent="0.25">
      <c r="A54" t="s">
        <v>40</v>
      </c>
      <c r="B54" t="s">
        <v>24</v>
      </c>
      <c r="C54">
        <v>344</v>
      </c>
    </row>
    <row r="55" spans="1:3" x14ac:dyDescent="0.25">
      <c r="A55" t="s">
        <v>176</v>
      </c>
      <c r="B55" t="s">
        <v>103</v>
      </c>
      <c r="C55">
        <v>339</v>
      </c>
    </row>
    <row r="56" spans="1:3" x14ac:dyDescent="0.25">
      <c r="A56" t="s">
        <v>165</v>
      </c>
      <c r="B56" t="s">
        <v>24</v>
      </c>
      <c r="C56">
        <v>336</v>
      </c>
    </row>
    <row r="57" spans="1:3" x14ac:dyDescent="0.25">
      <c r="A57" t="s">
        <v>415</v>
      </c>
      <c r="B57" t="s">
        <v>96</v>
      </c>
      <c r="C57">
        <v>333</v>
      </c>
    </row>
    <row r="58" spans="1:3" x14ac:dyDescent="0.25">
      <c r="A58" t="s">
        <v>416</v>
      </c>
      <c r="B58" t="s">
        <v>96</v>
      </c>
      <c r="C58">
        <v>330</v>
      </c>
    </row>
    <row r="59" spans="1:3" x14ac:dyDescent="0.25">
      <c r="A59" t="s">
        <v>164</v>
      </c>
      <c r="B59" t="s">
        <v>27</v>
      </c>
      <c r="C59">
        <v>330</v>
      </c>
    </row>
    <row r="60" spans="1:3" x14ac:dyDescent="0.25">
      <c r="A60" t="s">
        <v>417</v>
      </c>
      <c r="B60" t="s">
        <v>24</v>
      </c>
      <c r="C60">
        <v>325</v>
      </c>
    </row>
    <row r="61" spans="1:3" x14ac:dyDescent="0.25">
      <c r="A61" t="s">
        <v>418</v>
      </c>
      <c r="B61" t="s">
        <v>130</v>
      </c>
      <c r="C61">
        <v>323</v>
      </c>
    </row>
    <row r="62" spans="1:3" x14ac:dyDescent="0.25">
      <c r="A62" t="s">
        <v>419</v>
      </c>
      <c r="B62" t="s">
        <v>24</v>
      </c>
      <c r="C62">
        <v>320</v>
      </c>
    </row>
    <row r="63" spans="1:3" x14ac:dyDescent="0.25">
      <c r="A63" t="s">
        <v>420</v>
      </c>
      <c r="B63" t="s">
        <v>21</v>
      </c>
      <c r="C63">
        <v>307</v>
      </c>
    </row>
    <row r="64" spans="1:3" x14ac:dyDescent="0.25">
      <c r="A64" t="s">
        <v>421</v>
      </c>
      <c r="B64" t="s">
        <v>27</v>
      </c>
      <c r="C64">
        <v>305</v>
      </c>
    </row>
    <row r="65" spans="1:3" x14ac:dyDescent="0.25">
      <c r="A65" t="s">
        <v>422</v>
      </c>
      <c r="B65" t="s">
        <v>19</v>
      </c>
      <c r="C65">
        <v>298</v>
      </c>
    </row>
    <row r="66" spans="1:3" x14ac:dyDescent="0.25">
      <c r="A66" t="s">
        <v>48</v>
      </c>
      <c r="B66" t="s">
        <v>19</v>
      </c>
      <c r="C66">
        <v>298</v>
      </c>
    </row>
    <row r="67" spans="1:3" x14ac:dyDescent="0.25">
      <c r="A67" t="s">
        <v>423</v>
      </c>
      <c r="B67" t="s">
        <v>24</v>
      </c>
      <c r="C67">
        <v>297</v>
      </c>
    </row>
    <row r="68" spans="1:3" x14ac:dyDescent="0.25">
      <c r="A68" t="s">
        <v>424</v>
      </c>
      <c r="B68" t="s">
        <v>117</v>
      </c>
      <c r="C68">
        <v>295</v>
      </c>
    </row>
    <row r="69" spans="1:3" x14ac:dyDescent="0.25">
      <c r="A69" t="s">
        <v>425</v>
      </c>
      <c r="B69" t="s">
        <v>24</v>
      </c>
      <c r="C69">
        <v>286</v>
      </c>
    </row>
    <row r="70" spans="1:3" x14ac:dyDescent="0.25">
      <c r="A70" t="s">
        <v>426</v>
      </c>
      <c r="B70" t="s">
        <v>32</v>
      </c>
      <c r="C70">
        <v>284</v>
      </c>
    </row>
    <row r="71" spans="1:3" x14ac:dyDescent="0.25">
      <c r="A71" t="s">
        <v>427</v>
      </c>
      <c r="B71" t="s">
        <v>96</v>
      </c>
      <c r="C71">
        <v>280</v>
      </c>
    </row>
    <row r="72" spans="1:3" x14ac:dyDescent="0.25">
      <c r="A72" t="s">
        <v>428</v>
      </c>
      <c r="B72" t="s">
        <v>19</v>
      </c>
      <c r="C72">
        <v>278</v>
      </c>
    </row>
    <row r="73" spans="1:3" x14ac:dyDescent="0.25">
      <c r="A73" t="s">
        <v>429</v>
      </c>
      <c r="B73" t="s">
        <v>109</v>
      </c>
      <c r="C73">
        <v>275</v>
      </c>
    </row>
    <row r="74" spans="1:3" x14ac:dyDescent="0.25">
      <c r="A74" t="s">
        <v>430</v>
      </c>
      <c r="B74" t="s">
        <v>96</v>
      </c>
      <c r="C74">
        <v>265</v>
      </c>
    </row>
    <row r="75" spans="1:3" x14ac:dyDescent="0.25">
      <c r="A75" t="s">
        <v>175</v>
      </c>
      <c r="B75" t="s">
        <v>24</v>
      </c>
      <c r="C75">
        <v>261</v>
      </c>
    </row>
    <row r="76" spans="1:3" x14ac:dyDescent="0.25">
      <c r="A76" t="s">
        <v>38</v>
      </c>
      <c r="B76" t="s">
        <v>19</v>
      </c>
      <c r="C76">
        <v>261</v>
      </c>
    </row>
    <row r="77" spans="1:3" x14ac:dyDescent="0.25">
      <c r="A77" t="s">
        <v>49</v>
      </c>
      <c r="B77" t="s">
        <v>19</v>
      </c>
      <c r="C77">
        <v>256</v>
      </c>
    </row>
    <row r="78" spans="1:3" x14ac:dyDescent="0.25">
      <c r="A78" t="s">
        <v>431</v>
      </c>
      <c r="B78" t="s">
        <v>24</v>
      </c>
      <c r="C78">
        <v>255</v>
      </c>
    </row>
    <row r="79" spans="1:3" x14ac:dyDescent="0.25">
      <c r="A79" t="s">
        <v>432</v>
      </c>
      <c r="B79" t="s">
        <v>32</v>
      </c>
      <c r="C79">
        <v>250</v>
      </c>
    </row>
    <row r="80" spans="1:3" x14ac:dyDescent="0.25">
      <c r="A80" t="s">
        <v>433</v>
      </c>
      <c r="B80" t="s">
        <v>27</v>
      </c>
      <c r="C80">
        <v>248</v>
      </c>
    </row>
    <row r="81" spans="1:3" x14ac:dyDescent="0.25">
      <c r="A81" t="s">
        <v>434</v>
      </c>
      <c r="B81" t="s">
        <v>24</v>
      </c>
      <c r="C81">
        <v>248</v>
      </c>
    </row>
    <row r="82" spans="1:3" x14ac:dyDescent="0.25">
      <c r="A82" t="s">
        <v>435</v>
      </c>
      <c r="B82" t="s">
        <v>96</v>
      </c>
      <c r="C82">
        <v>246</v>
      </c>
    </row>
    <row r="83" spans="1:3" x14ac:dyDescent="0.25">
      <c r="A83" t="s">
        <v>50</v>
      </c>
      <c r="B83" t="s">
        <v>19</v>
      </c>
      <c r="C83">
        <v>246</v>
      </c>
    </row>
    <row r="84" spans="1:3" x14ac:dyDescent="0.25">
      <c r="A84" t="s">
        <v>436</v>
      </c>
      <c r="B84" t="s">
        <v>19</v>
      </c>
      <c r="C84">
        <v>245</v>
      </c>
    </row>
    <row r="85" spans="1:3" x14ac:dyDescent="0.25">
      <c r="A85" t="s">
        <v>35</v>
      </c>
      <c r="B85" t="s">
        <v>19</v>
      </c>
      <c r="C85">
        <v>244</v>
      </c>
    </row>
    <row r="86" spans="1:3" x14ac:dyDescent="0.25">
      <c r="A86" t="s">
        <v>177</v>
      </c>
      <c r="B86" t="s">
        <v>98</v>
      </c>
      <c r="C86">
        <v>243</v>
      </c>
    </row>
    <row r="87" spans="1:3" x14ac:dyDescent="0.25">
      <c r="A87" t="s">
        <v>437</v>
      </c>
      <c r="B87" t="s">
        <v>96</v>
      </c>
      <c r="C87">
        <v>237</v>
      </c>
    </row>
    <row r="88" spans="1:3" x14ac:dyDescent="0.25">
      <c r="A88" t="s">
        <v>438</v>
      </c>
      <c r="B88" t="s">
        <v>96</v>
      </c>
      <c r="C88">
        <v>237</v>
      </c>
    </row>
    <row r="89" spans="1:3" x14ac:dyDescent="0.25">
      <c r="A89" t="s">
        <v>31</v>
      </c>
      <c r="B89" t="s">
        <v>19</v>
      </c>
      <c r="C89">
        <v>237</v>
      </c>
    </row>
    <row r="90" spans="1:3" x14ac:dyDescent="0.25">
      <c r="A90" t="s">
        <v>439</v>
      </c>
      <c r="B90" t="s">
        <v>19</v>
      </c>
      <c r="C90">
        <v>230</v>
      </c>
    </row>
    <row r="91" spans="1:3" x14ac:dyDescent="0.25">
      <c r="A91" t="s">
        <v>440</v>
      </c>
      <c r="B91" t="s">
        <v>96</v>
      </c>
      <c r="C91">
        <v>230</v>
      </c>
    </row>
    <row r="92" spans="1:3" x14ac:dyDescent="0.25">
      <c r="A92" t="s">
        <v>441</v>
      </c>
      <c r="B92" t="s">
        <v>19</v>
      </c>
      <c r="C92">
        <v>230</v>
      </c>
    </row>
    <row r="93" spans="1:3" x14ac:dyDescent="0.25">
      <c r="A93" t="s">
        <v>442</v>
      </c>
      <c r="B93" t="s">
        <v>103</v>
      </c>
      <c r="C93">
        <v>229</v>
      </c>
    </row>
    <row r="94" spans="1:3" x14ac:dyDescent="0.25">
      <c r="A94" t="s">
        <v>443</v>
      </c>
      <c r="B94" t="s">
        <v>109</v>
      </c>
      <c r="C94">
        <v>227</v>
      </c>
    </row>
    <row r="95" spans="1:3" x14ac:dyDescent="0.25">
      <c r="A95" t="s">
        <v>444</v>
      </c>
      <c r="B95" t="s">
        <v>96</v>
      </c>
      <c r="C95">
        <v>225</v>
      </c>
    </row>
    <row r="96" spans="1:3" x14ac:dyDescent="0.25">
      <c r="A96" t="s">
        <v>445</v>
      </c>
      <c r="B96" t="s">
        <v>24</v>
      </c>
      <c r="C96">
        <v>223</v>
      </c>
    </row>
    <row r="97" spans="1:3" x14ac:dyDescent="0.25">
      <c r="A97" t="s">
        <v>446</v>
      </c>
      <c r="B97" t="s">
        <v>96</v>
      </c>
      <c r="C97">
        <v>222</v>
      </c>
    </row>
    <row r="98" spans="1:3" x14ac:dyDescent="0.25">
      <c r="A98" t="s">
        <v>447</v>
      </c>
      <c r="B98" t="s">
        <v>27</v>
      </c>
      <c r="C98">
        <v>220</v>
      </c>
    </row>
    <row r="99" spans="1:3" x14ac:dyDescent="0.25">
      <c r="A99" t="s">
        <v>448</v>
      </c>
      <c r="B99" t="s">
        <v>24</v>
      </c>
      <c r="C99">
        <v>216</v>
      </c>
    </row>
    <row r="100" spans="1:3" x14ac:dyDescent="0.25">
      <c r="A100" t="s">
        <v>449</v>
      </c>
      <c r="B100" t="s">
        <v>21</v>
      </c>
      <c r="C100">
        <v>215</v>
      </c>
    </row>
    <row r="101" spans="1:3" x14ac:dyDescent="0.25">
      <c r="A101" t="s">
        <v>450</v>
      </c>
      <c r="B101" t="s">
        <v>39</v>
      </c>
      <c r="C101">
        <v>215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6"/>
  <sheetViews>
    <sheetView workbookViewId="0">
      <selection activeCell="H30" sqref="H30"/>
    </sheetView>
  </sheetViews>
  <sheetFormatPr defaultColWidth="11.42578125" defaultRowHeight="15" x14ac:dyDescent="0.25"/>
  <cols>
    <col min="1" max="1" width="33.5703125" bestFit="1" customWidth="1"/>
    <col min="2" max="2" width="20.5703125" bestFit="1" customWidth="1"/>
    <col min="3" max="3" width="13.85546875" customWidth="1"/>
  </cols>
  <sheetData>
    <row r="1" spans="1:3" x14ac:dyDescent="0.25">
      <c r="A1" s="1" t="s">
        <v>94</v>
      </c>
      <c r="B1" s="1" t="s">
        <v>93</v>
      </c>
      <c r="C1" s="1" t="s">
        <v>1</v>
      </c>
    </row>
    <row r="2" spans="1:3" x14ac:dyDescent="0.25">
      <c r="A2" t="s">
        <v>59</v>
      </c>
      <c r="B2" t="s">
        <v>54</v>
      </c>
      <c r="C2">
        <v>20358</v>
      </c>
    </row>
    <row r="3" spans="1:3" x14ac:dyDescent="0.25">
      <c r="A3" t="s">
        <v>53</v>
      </c>
      <c r="B3" t="s">
        <v>54</v>
      </c>
      <c r="C3">
        <v>16645</v>
      </c>
    </row>
    <row r="4" spans="1:3" x14ac:dyDescent="0.25">
      <c r="A4" t="s">
        <v>67</v>
      </c>
      <c r="B4" t="s">
        <v>58</v>
      </c>
      <c r="C4">
        <v>9991</v>
      </c>
    </row>
    <row r="5" spans="1:3" x14ac:dyDescent="0.25">
      <c r="A5" t="s">
        <v>57</v>
      </c>
      <c r="B5" t="s">
        <v>58</v>
      </c>
      <c r="C5">
        <v>9811</v>
      </c>
    </row>
    <row r="6" spans="1:3" x14ac:dyDescent="0.25">
      <c r="A6" t="s">
        <v>62</v>
      </c>
      <c r="B6" t="s">
        <v>54</v>
      </c>
      <c r="C6">
        <v>9300</v>
      </c>
    </row>
    <row r="7" spans="1:3" x14ac:dyDescent="0.25">
      <c r="A7" t="s">
        <v>55</v>
      </c>
      <c r="B7" t="s">
        <v>56</v>
      </c>
      <c r="C7">
        <v>8408</v>
      </c>
    </row>
    <row r="8" spans="1:3" x14ac:dyDescent="0.25">
      <c r="A8" t="s">
        <v>63</v>
      </c>
      <c r="B8" t="s">
        <v>64</v>
      </c>
      <c r="C8">
        <v>7764</v>
      </c>
    </row>
    <row r="9" spans="1:3" x14ac:dyDescent="0.25">
      <c r="A9" t="s">
        <v>60</v>
      </c>
      <c r="B9" t="s">
        <v>56</v>
      </c>
      <c r="C9">
        <v>6926</v>
      </c>
    </row>
    <row r="10" spans="1:3" x14ac:dyDescent="0.25">
      <c r="A10" t="s">
        <v>68</v>
      </c>
      <c r="B10" t="s">
        <v>64</v>
      </c>
      <c r="C10">
        <v>6336</v>
      </c>
    </row>
    <row r="11" spans="1:3" x14ac:dyDescent="0.25">
      <c r="A11" t="s">
        <v>75</v>
      </c>
      <c r="B11" t="s">
        <v>54</v>
      </c>
      <c r="C11">
        <v>6184</v>
      </c>
    </row>
    <row r="12" spans="1:3" x14ac:dyDescent="0.25">
      <c r="A12" t="s">
        <v>71</v>
      </c>
      <c r="B12" t="s">
        <v>58</v>
      </c>
      <c r="C12">
        <v>5697</v>
      </c>
    </row>
    <row r="13" spans="1:3" x14ac:dyDescent="0.25">
      <c r="A13" t="s">
        <v>61</v>
      </c>
      <c r="B13" t="s">
        <v>58</v>
      </c>
      <c r="C13">
        <v>5586</v>
      </c>
    </row>
    <row r="14" spans="1:3" x14ac:dyDescent="0.25">
      <c r="A14" t="s">
        <v>74</v>
      </c>
      <c r="B14" t="s">
        <v>58</v>
      </c>
      <c r="C14">
        <v>5574</v>
      </c>
    </row>
    <row r="15" spans="1:3" x14ac:dyDescent="0.25">
      <c r="A15" t="s">
        <v>70</v>
      </c>
      <c r="B15" t="s">
        <v>54</v>
      </c>
      <c r="C15">
        <v>5365</v>
      </c>
    </row>
    <row r="16" spans="1:3" x14ac:dyDescent="0.25">
      <c r="A16" t="s">
        <v>73</v>
      </c>
      <c r="B16" t="s">
        <v>64</v>
      </c>
      <c r="C16">
        <v>5205</v>
      </c>
    </row>
    <row r="17" spans="1:3" x14ac:dyDescent="0.25">
      <c r="A17" t="s">
        <v>81</v>
      </c>
      <c r="B17" t="s">
        <v>58</v>
      </c>
      <c r="C17">
        <v>5093</v>
      </c>
    </row>
    <row r="18" spans="1:3" x14ac:dyDescent="0.25">
      <c r="A18" t="s">
        <v>69</v>
      </c>
      <c r="B18" t="s">
        <v>64</v>
      </c>
      <c r="C18">
        <v>4665</v>
      </c>
    </row>
    <row r="19" spans="1:3" x14ac:dyDescent="0.25">
      <c r="A19" t="s">
        <v>79</v>
      </c>
      <c r="B19" t="s">
        <v>54</v>
      </c>
      <c r="C19">
        <v>4576</v>
      </c>
    </row>
    <row r="20" spans="1:3" x14ac:dyDescent="0.25">
      <c r="A20" t="s">
        <v>78</v>
      </c>
      <c r="B20" t="s">
        <v>64</v>
      </c>
      <c r="C20">
        <v>4410</v>
      </c>
    </row>
    <row r="21" spans="1:3" x14ac:dyDescent="0.25">
      <c r="A21" t="s">
        <v>83</v>
      </c>
      <c r="B21" t="s">
        <v>58</v>
      </c>
      <c r="C21">
        <v>3714</v>
      </c>
    </row>
    <row r="22" spans="1:3" x14ac:dyDescent="0.25">
      <c r="A22" t="s">
        <v>77</v>
      </c>
      <c r="B22" t="s">
        <v>56</v>
      </c>
      <c r="C22">
        <v>3692</v>
      </c>
    </row>
    <row r="23" spans="1:3" x14ac:dyDescent="0.25">
      <c r="A23" t="s">
        <v>86</v>
      </c>
      <c r="B23" t="s">
        <v>64</v>
      </c>
      <c r="C23">
        <v>3131</v>
      </c>
    </row>
    <row r="24" spans="1:3" x14ac:dyDescent="0.25">
      <c r="A24" t="s">
        <v>65</v>
      </c>
      <c r="B24" t="s">
        <v>66</v>
      </c>
      <c r="C24">
        <v>3091</v>
      </c>
    </row>
    <row r="25" spans="1:3" x14ac:dyDescent="0.25">
      <c r="A25" t="s">
        <v>76</v>
      </c>
      <c r="B25" t="s">
        <v>56</v>
      </c>
      <c r="C25">
        <v>3043</v>
      </c>
    </row>
    <row r="26" spans="1:3" x14ac:dyDescent="0.25">
      <c r="A26" t="s">
        <v>85</v>
      </c>
      <c r="B26" t="s">
        <v>58</v>
      </c>
      <c r="C26">
        <v>2764</v>
      </c>
    </row>
    <row r="27" spans="1:3" x14ac:dyDescent="0.25">
      <c r="A27" t="s">
        <v>82</v>
      </c>
      <c r="B27" t="s">
        <v>54</v>
      </c>
      <c r="C27">
        <v>2758</v>
      </c>
    </row>
    <row r="28" spans="1:3" x14ac:dyDescent="0.25">
      <c r="A28" t="s">
        <v>88</v>
      </c>
      <c r="B28" t="s">
        <v>64</v>
      </c>
      <c r="C28">
        <v>2703</v>
      </c>
    </row>
    <row r="29" spans="1:3" x14ac:dyDescent="0.25">
      <c r="A29" t="s">
        <v>72</v>
      </c>
      <c r="B29" t="s">
        <v>66</v>
      </c>
      <c r="C29">
        <v>2616</v>
      </c>
    </row>
    <row r="30" spans="1:3" x14ac:dyDescent="0.25">
      <c r="A30" t="s">
        <v>89</v>
      </c>
      <c r="B30" t="s">
        <v>64</v>
      </c>
      <c r="C30">
        <v>2369</v>
      </c>
    </row>
    <row r="31" spans="1:3" x14ac:dyDescent="0.25">
      <c r="A31" t="s">
        <v>87</v>
      </c>
      <c r="B31" t="s">
        <v>58</v>
      </c>
      <c r="C31">
        <v>2203</v>
      </c>
    </row>
    <row r="32" spans="1:3" x14ac:dyDescent="0.25">
      <c r="A32" t="s">
        <v>80</v>
      </c>
      <c r="B32" t="s">
        <v>66</v>
      </c>
      <c r="C32">
        <v>1999</v>
      </c>
    </row>
    <row r="33" spans="1:3" x14ac:dyDescent="0.25">
      <c r="A33" t="s">
        <v>90</v>
      </c>
      <c r="B33" t="s">
        <v>58</v>
      </c>
      <c r="C33">
        <v>1538</v>
      </c>
    </row>
    <row r="34" spans="1:3" x14ac:dyDescent="0.25">
      <c r="A34" t="s">
        <v>91</v>
      </c>
      <c r="B34" t="s">
        <v>54</v>
      </c>
      <c r="C34">
        <v>1440</v>
      </c>
    </row>
    <row r="35" spans="1:3" x14ac:dyDescent="0.25">
      <c r="A35" t="s">
        <v>84</v>
      </c>
      <c r="B35" t="s">
        <v>56</v>
      </c>
      <c r="C35">
        <v>686</v>
      </c>
    </row>
    <row r="36" spans="1:3" x14ac:dyDescent="0.25">
      <c r="A36" t="s">
        <v>92</v>
      </c>
      <c r="B36" t="s">
        <v>58</v>
      </c>
      <c r="C36">
        <v>248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7"/>
  <sheetViews>
    <sheetView topLeftCell="A85" workbookViewId="0">
      <selection activeCell="K14" sqref="K14"/>
    </sheetView>
  </sheetViews>
  <sheetFormatPr defaultColWidth="11.42578125" defaultRowHeight="15" x14ac:dyDescent="0.25"/>
  <cols>
    <col min="1" max="1" width="11.85546875" customWidth="1"/>
    <col min="2" max="2" width="13.42578125" customWidth="1"/>
    <col min="3" max="3" width="17.42578125" customWidth="1"/>
    <col min="7" max="7" width="13.7109375" bestFit="1" customWidth="1"/>
    <col min="11" max="11" width="24.42578125" bestFit="1" customWidth="1"/>
  </cols>
  <sheetData>
    <row r="1" spans="1:4" x14ac:dyDescent="0.25">
      <c r="A1" s="1" t="s">
        <v>52</v>
      </c>
      <c r="B1" s="1" t="s">
        <v>158</v>
      </c>
      <c r="C1" s="1" t="s">
        <v>159</v>
      </c>
      <c r="D1" s="1" t="s">
        <v>464</v>
      </c>
    </row>
    <row r="2" spans="1:4" x14ac:dyDescent="0.25">
      <c r="A2" t="s">
        <v>19</v>
      </c>
      <c r="B2">
        <v>4124</v>
      </c>
      <c r="C2">
        <v>43678</v>
      </c>
      <c r="D2">
        <f>SUM(Table4[[#This Row],[CASES SENT]:[CASES RECEIVED]])</f>
        <v>47802</v>
      </c>
    </row>
    <row r="3" spans="1:4" x14ac:dyDescent="0.25">
      <c r="A3" t="s">
        <v>27</v>
      </c>
      <c r="B3">
        <v>1358</v>
      </c>
      <c r="C3">
        <v>10707</v>
      </c>
      <c r="D3">
        <f>SUM(Table4[[#This Row],[CASES SENT]:[CASES RECEIVED]])</f>
        <v>12065</v>
      </c>
    </row>
    <row r="4" spans="1:4" x14ac:dyDescent="0.25">
      <c r="A4" t="s">
        <v>21</v>
      </c>
      <c r="B4">
        <v>1136</v>
      </c>
      <c r="C4">
        <v>3764</v>
      </c>
      <c r="D4">
        <f>SUM(Table4[[#This Row],[CASES SENT]:[CASES RECEIVED]])</f>
        <v>4900</v>
      </c>
    </row>
    <row r="5" spans="1:4" x14ac:dyDescent="0.25">
      <c r="A5" t="s">
        <v>103</v>
      </c>
      <c r="B5">
        <v>1083</v>
      </c>
      <c r="C5">
        <v>8651</v>
      </c>
      <c r="D5">
        <f>SUM(Table4[[#This Row],[CASES SENT]:[CASES RECEIVED]])</f>
        <v>9734</v>
      </c>
    </row>
    <row r="6" spans="1:4" x14ac:dyDescent="0.25">
      <c r="A6" t="s">
        <v>24</v>
      </c>
      <c r="B6">
        <v>712</v>
      </c>
      <c r="C6">
        <v>13639</v>
      </c>
      <c r="D6">
        <f>SUM(Table4[[#This Row],[CASES SENT]:[CASES RECEIVED]])</f>
        <v>14351</v>
      </c>
    </row>
    <row r="7" spans="1:4" x14ac:dyDescent="0.25">
      <c r="A7" t="s">
        <v>95</v>
      </c>
      <c r="B7">
        <v>685</v>
      </c>
      <c r="C7">
        <v>556</v>
      </c>
      <c r="D7">
        <f>SUM(Table4[[#This Row],[CASES SENT]:[CASES RECEIVED]])</f>
        <v>1241</v>
      </c>
    </row>
    <row r="8" spans="1:4" x14ac:dyDescent="0.25">
      <c r="A8" t="s">
        <v>51</v>
      </c>
      <c r="B8">
        <v>568</v>
      </c>
      <c r="C8">
        <v>396</v>
      </c>
      <c r="D8">
        <f>SUM(Table4[[#This Row],[CASES SENT]:[CASES RECEIVED]])</f>
        <v>964</v>
      </c>
    </row>
    <row r="9" spans="1:4" x14ac:dyDescent="0.25">
      <c r="A9" t="s">
        <v>97</v>
      </c>
      <c r="B9">
        <v>491</v>
      </c>
      <c r="C9">
        <v>159</v>
      </c>
      <c r="D9">
        <f>SUM(Table4[[#This Row],[CASES SENT]:[CASES RECEIVED]])</f>
        <v>650</v>
      </c>
    </row>
    <row r="10" spans="1:4" x14ac:dyDescent="0.25">
      <c r="A10" t="s">
        <v>17</v>
      </c>
      <c r="B10">
        <v>376</v>
      </c>
      <c r="C10">
        <v>6816</v>
      </c>
      <c r="D10">
        <f>SUM(Table4[[#This Row],[CASES SENT]:[CASES RECEIVED]])</f>
        <v>7192</v>
      </c>
    </row>
    <row r="11" spans="1:4" x14ac:dyDescent="0.25">
      <c r="A11" t="s">
        <v>102</v>
      </c>
      <c r="B11">
        <v>316</v>
      </c>
      <c r="C11">
        <v>104</v>
      </c>
      <c r="D11">
        <f>SUM(Table4[[#This Row],[CASES SENT]:[CASES RECEIVED]])</f>
        <v>420</v>
      </c>
    </row>
    <row r="12" spans="1:4" x14ac:dyDescent="0.25">
      <c r="A12" t="s">
        <v>100</v>
      </c>
      <c r="B12">
        <v>289</v>
      </c>
      <c r="C12">
        <v>120</v>
      </c>
      <c r="D12">
        <f>SUM(Table4[[#This Row],[CASES SENT]:[CASES RECEIVED]])</f>
        <v>409</v>
      </c>
    </row>
    <row r="13" spans="1:4" x14ac:dyDescent="0.25">
      <c r="A13" t="s">
        <v>104</v>
      </c>
      <c r="B13">
        <v>209</v>
      </c>
      <c r="C13">
        <v>34</v>
      </c>
      <c r="D13">
        <f>SUM(Table4[[#This Row],[CASES SENT]:[CASES RECEIVED]])</f>
        <v>243</v>
      </c>
    </row>
    <row r="14" spans="1:4" x14ac:dyDescent="0.25">
      <c r="A14" t="s">
        <v>41</v>
      </c>
      <c r="B14">
        <v>179</v>
      </c>
      <c r="C14">
        <v>436</v>
      </c>
      <c r="D14">
        <f>SUM(Table4[[#This Row],[CASES SENT]:[CASES RECEIVED]])</f>
        <v>615</v>
      </c>
    </row>
    <row r="15" spans="1:4" x14ac:dyDescent="0.25">
      <c r="A15" t="s">
        <v>99</v>
      </c>
      <c r="B15">
        <v>176</v>
      </c>
      <c r="C15">
        <v>229</v>
      </c>
      <c r="D15">
        <f>SUM(Table4[[#This Row],[CASES SENT]:[CASES RECEIVED]])</f>
        <v>405</v>
      </c>
    </row>
    <row r="16" spans="1:4" x14ac:dyDescent="0.25">
      <c r="A16" t="s">
        <v>98</v>
      </c>
      <c r="B16">
        <v>173</v>
      </c>
      <c r="C16">
        <v>705</v>
      </c>
      <c r="D16">
        <f>SUM(Table4[[#This Row],[CASES SENT]:[CASES RECEIVED]])</f>
        <v>878</v>
      </c>
    </row>
    <row r="17" spans="1:4" x14ac:dyDescent="0.25">
      <c r="A17" t="s">
        <v>109</v>
      </c>
      <c r="B17">
        <v>170</v>
      </c>
      <c r="C17">
        <v>4078</v>
      </c>
      <c r="D17">
        <f>SUM(Table4[[#This Row],[CASES SENT]:[CASES RECEIVED]])</f>
        <v>4248</v>
      </c>
    </row>
    <row r="18" spans="1:4" x14ac:dyDescent="0.25">
      <c r="A18" t="s">
        <v>110</v>
      </c>
      <c r="B18">
        <v>169</v>
      </c>
      <c r="C18">
        <v>4</v>
      </c>
      <c r="D18">
        <f>SUM(Table4[[#This Row],[CASES SENT]:[CASES RECEIVED]])</f>
        <v>173</v>
      </c>
    </row>
    <row r="19" spans="1:4" x14ac:dyDescent="0.25">
      <c r="A19" t="s">
        <v>122</v>
      </c>
      <c r="B19">
        <v>141</v>
      </c>
      <c r="C19">
        <v>2271</v>
      </c>
      <c r="D19">
        <f>SUM(Table4[[#This Row],[CASES SENT]:[CASES RECEIVED]])</f>
        <v>2412</v>
      </c>
    </row>
    <row r="20" spans="1:4" x14ac:dyDescent="0.25">
      <c r="A20" t="s">
        <v>108</v>
      </c>
      <c r="B20">
        <v>111</v>
      </c>
      <c r="C20">
        <v>251</v>
      </c>
      <c r="D20">
        <f>SUM(Table4[[#This Row],[CASES SENT]:[CASES RECEIVED]])</f>
        <v>362</v>
      </c>
    </row>
    <row r="21" spans="1:4" x14ac:dyDescent="0.25">
      <c r="A21" t="s">
        <v>105</v>
      </c>
      <c r="B21">
        <v>109</v>
      </c>
      <c r="C21">
        <v>2174</v>
      </c>
      <c r="D21">
        <f>SUM(Table4[[#This Row],[CASES SENT]:[CASES RECEIVED]])</f>
        <v>2283</v>
      </c>
    </row>
    <row r="22" spans="1:4" x14ac:dyDescent="0.25">
      <c r="A22" t="s">
        <v>114</v>
      </c>
      <c r="B22">
        <v>108</v>
      </c>
      <c r="C22">
        <v>14</v>
      </c>
      <c r="D22">
        <f>SUM(Table4[[#This Row],[CASES SENT]:[CASES RECEIVED]])</f>
        <v>122</v>
      </c>
    </row>
    <row r="23" spans="1:4" x14ac:dyDescent="0.25">
      <c r="A23" t="s">
        <v>37</v>
      </c>
      <c r="B23">
        <v>107</v>
      </c>
      <c r="C23">
        <v>1180</v>
      </c>
      <c r="D23">
        <f>SUM(Table4[[#This Row],[CASES SENT]:[CASES RECEIVED]])</f>
        <v>1287</v>
      </c>
    </row>
    <row r="24" spans="1:4" x14ac:dyDescent="0.25">
      <c r="A24" t="s">
        <v>115</v>
      </c>
      <c r="B24">
        <v>79</v>
      </c>
      <c r="C24">
        <v>438</v>
      </c>
      <c r="D24">
        <f>SUM(Table4[[#This Row],[CASES SENT]:[CASES RECEIVED]])</f>
        <v>517</v>
      </c>
    </row>
    <row r="25" spans="1:4" x14ac:dyDescent="0.25">
      <c r="A25" t="s">
        <v>124</v>
      </c>
      <c r="B25">
        <v>72</v>
      </c>
      <c r="C25">
        <v>582</v>
      </c>
      <c r="D25">
        <f>SUM(Table4[[#This Row],[CASES SENT]:[CASES RECEIVED]])</f>
        <v>654</v>
      </c>
    </row>
    <row r="26" spans="1:4" x14ac:dyDescent="0.25">
      <c r="A26" t="s">
        <v>39</v>
      </c>
      <c r="B26">
        <v>67</v>
      </c>
      <c r="C26">
        <v>848</v>
      </c>
      <c r="D26">
        <f>SUM(Table4[[#This Row],[CASES SENT]:[CASES RECEIVED]])</f>
        <v>915</v>
      </c>
    </row>
    <row r="27" spans="1:4" x14ac:dyDescent="0.25">
      <c r="A27" t="s">
        <v>121</v>
      </c>
      <c r="B27">
        <v>57</v>
      </c>
      <c r="C27">
        <v>0</v>
      </c>
      <c r="D27">
        <f>SUM(Table4[[#This Row],[CASES SENT]:[CASES RECEIVED]])</f>
        <v>57</v>
      </c>
    </row>
    <row r="28" spans="1:4" x14ac:dyDescent="0.25">
      <c r="A28" t="s">
        <v>106</v>
      </c>
      <c r="B28">
        <v>56</v>
      </c>
      <c r="C28">
        <v>106</v>
      </c>
      <c r="D28">
        <f>SUM(Table4[[#This Row],[CASES SENT]:[CASES RECEIVED]])</f>
        <v>162</v>
      </c>
    </row>
    <row r="29" spans="1:4" x14ac:dyDescent="0.25">
      <c r="A29" t="s">
        <v>120</v>
      </c>
      <c r="B29">
        <v>55</v>
      </c>
      <c r="C29">
        <v>9</v>
      </c>
      <c r="D29">
        <f>SUM(Table4[[#This Row],[CASES SENT]:[CASES RECEIVED]])</f>
        <v>64</v>
      </c>
    </row>
    <row r="30" spans="1:4" x14ac:dyDescent="0.25">
      <c r="A30" t="s">
        <v>111</v>
      </c>
      <c r="B30">
        <v>51</v>
      </c>
      <c r="C30">
        <v>37</v>
      </c>
      <c r="D30">
        <f>SUM(Table4[[#This Row],[CASES SENT]:[CASES RECEIVED]])</f>
        <v>88</v>
      </c>
    </row>
    <row r="31" spans="1:4" x14ac:dyDescent="0.25">
      <c r="A31" t="s">
        <v>107</v>
      </c>
      <c r="B31">
        <v>49</v>
      </c>
      <c r="C31">
        <v>18</v>
      </c>
      <c r="D31">
        <f>SUM(Table4[[#This Row],[CASES SENT]:[CASES RECEIVED]])</f>
        <v>67</v>
      </c>
    </row>
    <row r="32" spans="1:4" x14ac:dyDescent="0.25">
      <c r="A32" t="s">
        <v>116</v>
      </c>
      <c r="B32">
        <v>33</v>
      </c>
      <c r="C32">
        <v>1</v>
      </c>
      <c r="D32">
        <f>SUM(Table4[[#This Row],[CASES SENT]:[CASES RECEIVED]])</f>
        <v>34</v>
      </c>
    </row>
    <row r="33" spans="1:4" x14ac:dyDescent="0.25">
      <c r="A33" t="s">
        <v>112</v>
      </c>
      <c r="B33">
        <v>30</v>
      </c>
      <c r="C33">
        <v>81</v>
      </c>
      <c r="D33">
        <f>SUM(Table4[[#This Row],[CASES SENT]:[CASES RECEIVED]])</f>
        <v>111</v>
      </c>
    </row>
    <row r="34" spans="1:4" x14ac:dyDescent="0.25">
      <c r="A34" t="s">
        <v>130</v>
      </c>
      <c r="B34">
        <v>22</v>
      </c>
      <c r="C34">
        <v>541</v>
      </c>
      <c r="D34">
        <f>SUM(Table4[[#This Row],[CASES SENT]:[CASES RECEIVED]])</f>
        <v>563</v>
      </c>
    </row>
    <row r="35" spans="1:4" x14ac:dyDescent="0.25">
      <c r="A35" t="s">
        <v>127</v>
      </c>
      <c r="B35">
        <v>22</v>
      </c>
      <c r="C35">
        <v>1</v>
      </c>
      <c r="D35">
        <f>SUM(Table4[[#This Row],[CASES SENT]:[CASES RECEIVED]])</f>
        <v>23</v>
      </c>
    </row>
    <row r="36" spans="1:4" x14ac:dyDescent="0.25">
      <c r="A36" t="s">
        <v>101</v>
      </c>
      <c r="B36">
        <v>21</v>
      </c>
      <c r="C36">
        <v>1261</v>
      </c>
      <c r="D36">
        <f>SUM(Table4[[#This Row],[CASES SENT]:[CASES RECEIVED]])</f>
        <v>1282</v>
      </c>
    </row>
    <row r="37" spans="1:4" x14ac:dyDescent="0.25">
      <c r="A37" t="s">
        <v>126</v>
      </c>
      <c r="B37">
        <v>19</v>
      </c>
      <c r="C37">
        <v>2</v>
      </c>
      <c r="D37">
        <f>SUM(Table4[[#This Row],[CASES SENT]:[CASES RECEIVED]])</f>
        <v>21</v>
      </c>
    </row>
    <row r="38" spans="1:4" x14ac:dyDescent="0.25">
      <c r="A38" t="s">
        <v>32</v>
      </c>
      <c r="B38">
        <v>18</v>
      </c>
      <c r="C38">
        <v>1494</v>
      </c>
      <c r="D38">
        <f>SUM(Table4[[#This Row],[CASES SENT]:[CASES RECEIVED]])</f>
        <v>1512</v>
      </c>
    </row>
    <row r="39" spans="1:4" x14ac:dyDescent="0.25">
      <c r="A39" t="s">
        <v>118</v>
      </c>
      <c r="B39">
        <v>16</v>
      </c>
      <c r="C39">
        <v>24</v>
      </c>
      <c r="D39">
        <f>SUM(Table4[[#This Row],[CASES SENT]:[CASES RECEIVED]])</f>
        <v>40</v>
      </c>
    </row>
    <row r="40" spans="1:4" x14ac:dyDescent="0.25">
      <c r="A40" t="s">
        <v>141</v>
      </c>
      <c r="B40">
        <v>14</v>
      </c>
      <c r="C40">
        <v>5</v>
      </c>
      <c r="D40">
        <f>SUM(Table4[[#This Row],[CASES SENT]:[CASES RECEIVED]])</f>
        <v>19</v>
      </c>
    </row>
    <row r="41" spans="1:4" x14ac:dyDescent="0.25">
      <c r="A41" t="s">
        <v>42</v>
      </c>
      <c r="B41">
        <v>13</v>
      </c>
      <c r="C41">
        <v>640</v>
      </c>
      <c r="D41">
        <f>SUM(Table4[[#This Row],[CASES SENT]:[CASES RECEIVED]])</f>
        <v>653</v>
      </c>
    </row>
    <row r="42" spans="1:4" x14ac:dyDescent="0.25">
      <c r="A42" t="s">
        <v>117</v>
      </c>
      <c r="B42">
        <v>11</v>
      </c>
      <c r="C42">
        <v>85</v>
      </c>
      <c r="D42">
        <f>SUM(Table4[[#This Row],[CASES SENT]:[CASES RECEIVED]])</f>
        <v>96</v>
      </c>
    </row>
    <row r="43" spans="1:4" x14ac:dyDescent="0.25">
      <c r="A43" t="s">
        <v>142</v>
      </c>
      <c r="B43">
        <v>10</v>
      </c>
      <c r="C43">
        <v>0</v>
      </c>
      <c r="D43">
        <f>SUM(Table4[[#This Row],[CASES SENT]:[CASES RECEIVED]])</f>
        <v>10</v>
      </c>
    </row>
    <row r="44" spans="1:4" x14ac:dyDescent="0.25">
      <c r="A44" t="s">
        <v>132</v>
      </c>
      <c r="B44">
        <v>9</v>
      </c>
      <c r="C44">
        <v>1</v>
      </c>
      <c r="D44">
        <f>SUM(Table4[[#This Row],[CASES SENT]:[CASES RECEIVED]])</f>
        <v>10</v>
      </c>
    </row>
    <row r="45" spans="1:4" x14ac:dyDescent="0.25">
      <c r="A45" t="s">
        <v>134</v>
      </c>
      <c r="B45">
        <v>7</v>
      </c>
      <c r="C45">
        <v>5</v>
      </c>
      <c r="D45">
        <f>SUM(Table4[[#This Row],[CASES SENT]:[CASES RECEIVED]])</f>
        <v>12</v>
      </c>
    </row>
    <row r="46" spans="1:4" x14ac:dyDescent="0.25">
      <c r="A46" t="s">
        <v>129</v>
      </c>
      <c r="B46">
        <v>6</v>
      </c>
      <c r="C46">
        <v>187</v>
      </c>
      <c r="D46">
        <f>SUM(Table4[[#This Row],[CASES SENT]:[CASES RECEIVED]])</f>
        <v>193</v>
      </c>
    </row>
    <row r="47" spans="1:4" x14ac:dyDescent="0.25">
      <c r="A47" t="s">
        <v>113</v>
      </c>
      <c r="B47">
        <v>6</v>
      </c>
      <c r="C47">
        <v>144</v>
      </c>
      <c r="D47">
        <f>SUM(Table4[[#This Row],[CASES SENT]:[CASES RECEIVED]])</f>
        <v>150</v>
      </c>
    </row>
    <row r="48" spans="1:4" x14ac:dyDescent="0.25">
      <c r="A48" t="s">
        <v>128</v>
      </c>
      <c r="B48">
        <v>6</v>
      </c>
      <c r="C48">
        <v>124</v>
      </c>
      <c r="D48">
        <f>SUM(Table4[[#This Row],[CASES SENT]:[CASES RECEIVED]])</f>
        <v>130</v>
      </c>
    </row>
    <row r="49" spans="1:4" x14ac:dyDescent="0.25">
      <c r="A49" t="s">
        <v>119</v>
      </c>
      <c r="B49">
        <v>6</v>
      </c>
      <c r="C49">
        <v>16</v>
      </c>
      <c r="D49">
        <f>SUM(Table4[[#This Row],[CASES SENT]:[CASES RECEIVED]])</f>
        <v>22</v>
      </c>
    </row>
    <row r="50" spans="1:4" x14ac:dyDescent="0.25">
      <c r="A50" t="s">
        <v>157</v>
      </c>
      <c r="B50">
        <v>6</v>
      </c>
      <c r="C50">
        <v>0</v>
      </c>
      <c r="D50">
        <f>SUM(Table4[[#This Row],[CASES SENT]:[CASES RECEIVED]])</f>
        <v>6</v>
      </c>
    </row>
    <row r="51" spans="1:4" x14ac:dyDescent="0.25">
      <c r="A51" t="s">
        <v>145</v>
      </c>
      <c r="B51">
        <v>5</v>
      </c>
      <c r="C51">
        <v>0</v>
      </c>
      <c r="D51">
        <f>SUM(Table4[[#This Row],[CASES SENT]:[CASES RECEIVED]])</f>
        <v>5</v>
      </c>
    </row>
    <row r="52" spans="1:4" x14ac:dyDescent="0.25">
      <c r="A52" t="s">
        <v>136</v>
      </c>
      <c r="B52">
        <v>4</v>
      </c>
      <c r="C52">
        <v>1</v>
      </c>
      <c r="D52">
        <f>SUM(Table4[[#This Row],[CASES SENT]:[CASES RECEIVED]])</f>
        <v>5</v>
      </c>
    </row>
    <row r="53" spans="1:4" x14ac:dyDescent="0.25">
      <c r="A53" t="s">
        <v>144</v>
      </c>
      <c r="B53">
        <v>3</v>
      </c>
      <c r="C53">
        <v>52</v>
      </c>
      <c r="D53">
        <f>SUM(Table4[[#This Row],[CASES SENT]:[CASES RECEIVED]])</f>
        <v>55</v>
      </c>
    </row>
    <row r="54" spans="1:4" x14ac:dyDescent="0.25">
      <c r="A54" t="s">
        <v>143</v>
      </c>
      <c r="B54">
        <v>3</v>
      </c>
      <c r="C54">
        <v>7</v>
      </c>
      <c r="D54">
        <f>SUM(Table4[[#This Row],[CASES SENT]:[CASES RECEIVED]])</f>
        <v>10</v>
      </c>
    </row>
    <row r="55" spans="1:4" x14ac:dyDescent="0.25">
      <c r="A55" t="s">
        <v>191</v>
      </c>
      <c r="B55">
        <v>3</v>
      </c>
      <c r="C55">
        <v>2</v>
      </c>
      <c r="D55">
        <f>SUM(Table4[[#This Row],[CASES SENT]:[CASES RECEIVED]])</f>
        <v>5</v>
      </c>
    </row>
    <row r="56" spans="1:4" x14ac:dyDescent="0.25">
      <c r="A56" t="s">
        <v>137</v>
      </c>
      <c r="B56">
        <v>3</v>
      </c>
      <c r="C56">
        <v>0</v>
      </c>
      <c r="D56">
        <f>SUM(Table4[[#This Row],[CASES SENT]:[CASES RECEIVED]])</f>
        <v>3</v>
      </c>
    </row>
    <row r="57" spans="1:4" x14ac:dyDescent="0.25">
      <c r="A57" t="s">
        <v>149</v>
      </c>
      <c r="B57">
        <v>2</v>
      </c>
      <c r="C57">
        <v>5</v>
      </c>
      <c r="D57">
        <f>SUM(Table4[[#This Row],[CASES SENT]:[CASES RECEIVED]])</f>
        <v>7</v>
      </c>
    </row>
    <row r="58" spans="1:4" x14ac:dyDescent="0.25">
      <c r="A58" t="s">
        <v>154</v>
      </c>
      <c r="B58">
        <v>2</v>
      </c>
      <c r="C58">
        <v>0</v>
      </c>
      <c r="D58">
        <f>SUM(Table4[[#This Row],[CASES SENT]:[CASES RECEIVED]])</f>
        <v>2</v>
      </c>
    </row>
    <row r="59" spans="1:4" x14ac:dyDescent="0.25">
      <c r="A59" t="s">
        <v>188</v>
      </c>
      <c r="B59">
        <v>1</v>
      </c>
      <c r="C59">
        <v>5</v>
      </c>
      <c r="D59">
        <f>SUM(Table4[[#This Row],[CASES SENT]:[CASES RECEIVED]])</f>
        <v>6</v>
      </c>
    </row>
    <row r="60" spans="1:4" x14ac:dyDescent="0.25">
      <c r="A60" t="s">
        <v>147</v>
      </c>
      <c r="B60">
        <v>1</v>
      </c>
      <c r="C60">
        <v>4</v>
      </c>
      <c r="D60">
        <f>SUM(Table4[[#This Row],[CASES SENT]:[CASES RECEIVED]])</f>
        <v>5</v>
      </c>
    </row>
    <row r="61" spans="1:4" x14ac:dyDescent="0.25">
      <c r="A61" t="s">
        <v>183</v>
      </c>
      <c r="B61">
        <v>1</v>
      </c>
      <c r="C61">
        <v>3</v>
      </c>
      <c r="D61">
        <f>SUM(Table4[[#This Row],[CASES SENT]:[CASES RECEIVED]])</f>
        <v>4</v>
      </c>
    </row>
    <row r="62" spans="1:4" x14ac:dyDescent="0.25">
      <c r="A62" t="s">
        <v>180</v>
      </c>
      <c r="B62">
        <v>1</v>
      </c>
      <c r="C62">
        <v>1</v>
      </c>
      <c r="D62">
        <f>SUM(Table4[[#This Row],[CASES SENT]:[CASES RECEIVED]])</f>
        <v>2</v>
      </c>
    </row>
    <row r="63" spans="1:4" x14ac:dyDescent="0.25">
      <c r="A63" t="s">
        <v>96</v>
      </c>
      <c r="B63">
        <v>1</v>
      </c>
      <c r="C63">
        <v>1</v>
      </c>
      <c r="D63">
        <f>SUM(Table4[[#This Row],[CASES SENT]:[CASES RECEIVED]])</f>
        <v>2</v>
      </c>
    </row>
    <row r="64" spans="1:4" x14ac:dyDescent="0.25">
      <c r="A64" t="s">
        <v>179</v>
      </c>
      <c r="B64">
        <v>1</v>
      </c>
      <c r="C64">
        <v>0</v>
      </c>
      <c r="D64">
        <f>SUM(Table4[[#This Row],[CASES SENT]:[CASES RECEIVED]])</f>
        <v>1</v>
      </c>
    </row>
    <row r="65" spans="1:4" x14ac:dyDescent="0.25">
      <c r="A65" t="s">
        <v>451</v>
      </c>
      <c r="B65">
        <v>0</v>
      </c>
      <c r="C65">
        <v>71</v>
      </c>
      <c r="D65">
        <f>SUM(Table4[[#This Row],[CASES SENT]:[CASES RECEIVED]])</f>
        <v>71</v>
      </c>
    </row>
    <row r="66" spans="1:4" x14ac:dyDescent="0.25">
      <c r="A66" t="s">
        <v>131</v>
      </c>
      <c r="B66">
        <v>0</v>
      </c>
      <c r="C66">
        <v>65</v>
      </c>
      <c r="D66">
        <f>SUM(Table4[[#This Row],[CASES SENT]:[CASES RECEIVED]])</f>
        <v>65</v>
      </c>
    </row>
    <row r="67" spans="1:4" x14ac:dyDescent="0.25">
      <c r="A67" t="s">
        <v>138</v>
      </c>
      <c r="B67">
        <v>0</v>
      </c>
      <c r="C67">
        <v>65</v>
      </c>
      <c r="D67">
        <f>SUM(Table4[[#This Row],[CASES SENT]:[CASES RECEIVED]])</f>
        <v>65</v>
      </c>
    </row>
    <row r="68" spans="1:4" x14ac:dyDescent="0.25">
      <c r="A68" t="s">
        <v>178</v>
      </c>
      <c r="B68">
        <v>0</v>
      </c>
      <c r="C68">
        <v>34</v>
      </c>
      <c r="D68">
        <f>SUM(Table4[[#This Row],[CASES SENT]:[CASES RECEIVED]])</f>
        <v>34</v>
      </c>
    </row>
    <row r="69" spans="1:4" x14ac:dyDescent="0.25">
      <c r="A69" t="s">
        <v>125</v>
      </c>
      <c r="B69">
        <v>0</v>
      </c>
      <c r="C69">
        <v>29</v>
      </c>
      <c r="D69">
        <f>SUM(Table4[[#This Row],[CASES SENT]:[CASES RECEIVED]])</f>
        <v>29</v>
      </c>
    </row>
    <row r="70" spans="1:4" x14ac:dyDescent="0.25">
      <c r="A70" t="s">
        <v>146</v>
      </c>
      <c r="B70">
        <v>0</v>
      </c>
      <c r="C70">
        <v>26</v>
      </c>
      <c r="D70">
        <f>SUM(Table4[[#This Row],[CASES SENT]:[CASES RECEIVED]])</f>
        <v>26</v>
      </c>
    </row>
    <row r="71" spans="1:4" x14ac:dyDescent="0.25">
      <c r="A71" t="s">
        <v>139</v>
      </c>
      <c r="B71">
        <v>0</v>
      </c>
      <c r="C71">
        <v>13</v>
      </c>
      <c r="D71">
        <f>SUM(Table4[[#This Row],[CASES SENT]:[CASES RECEIVED]])</f>
        <v>13</v>
      </c>
    </row>
    <row r="72" spans="1:4" x14ac:dyDescent="0.25">
      <c r="A72" t="s">
        <v>182</v>
      </c>
      <c r="B72">
        <v>0</v>
      </c>
      <c r="C72">
        <v>10</v>
      </c>
      <c r="D72">
        <f>SUM(Table4[[#This Row],[CASES SENT]:[CASES RECEIVED]])</f>
        <v>10</v>
      </c>
    </row>
    <row r="73" spans="1:4" x14ac:dyDescent="0.25">
      <c r="A73" t="s">
        <v>123</v>
      </c>
      <c r="B73">
        <v>0</v>
      </c>
      <c r="C73">
        <v>10</v>
      </c>
      <c r="D73">
        <f>SUM(Table4[[#This Row],[CASES SENT]:[CASES RECEIVED]])</f>
        <v>10</v>
      </c>
    </row>
    <row r="74" spans="1:4" x14ac:dyDescent="0.25">
      <c r="A74" t="s">
        <v>151</v>
      </c>
      <c r="B74">
        <v>0</v>
      </c>
      <c r="C74">
        <v>10</v>
      </c>
      <c r="D74">
        <f>SUM(Table4[[#This Row],[CASES SENT]:[CASES RECEIVED]])</f>
        <v>10</v>
      </c>
    </row>
    <row r="75" spans="1:4" x14ac:dyDescent="0.25">
      <c r="A75" t="s">
        <v>152</v>
      </c>
      <c r="B75">
        <v>0</v>
      </c>
      <c r="C75">
        <v>10</v>
      </c>
      <c r="D75">
        <f>SUM(Table4[[#This Row],[CASES SENT]:[CASES RECEIVED]])</f>
        <v>10</v>
      </c>
    </row>
    <row r="76" spans="1:4" x14ac:dyDescent="0.25">
      <c r="A76" t="s">
        <v>187</v>
      </c>
      <c r="B76">
        <v>0</v>
      </c>
      <c r="C76">
        <v>9</v>
      </c>
      <c r="D76">
        <f>SUM(Table4[[#This Row],[CASES SENT]:[CASES RECEIVED]])</f>
        <v>9</v>
      </c>
    </row>
    <row r="77" spans="1:4" x14ac:dyDescent="0.25">
      <c r="A77" t="s">
        <v>181</v>
      </c>
      <c r="B77">
        <v>0</v>
      </c>
      <c r="C77">
        <v>8</v>
      </c>
      <c r="D77">
        <f>SUM(Table4[[#This Row],[CASES SENT]:[CASES RECEIVED]])</f>
        <v>8</v>
      </c>
    </row>
    <row r="78" spans="1:4" x14ac:dyDescent="0.25">
      <c r="A78" t="s">
        <v>452</v>
      </c>
      <c r="B78">
        <v>0</v>
      </c>
      <c r="C78">
        <v>6</v>
      </c>
      <c r="D78">
        <f>SUM(Table4[[#This Row],[CASES SENT]:[CASES RECEIVED]])</f>
        <v>6</v>
      </c>
    </row>
    <row r="79" spans="1:4" x14ac:dyDescent="0.25">
      <c r="A79" t="s">
        <v>186</v>
      </c>
      <c r="B79">
        <v>0</v>
      </c>
      <c r="C79">
        <v>5</v>
      </c>
      <c r="D79">
        <f>SUM(Table4[[#This Row],[CASES SENT]:[CASES RECEIVED]])</f>
        <v>5</v>
      </c>
    </row>
    <row r="80" spans="1:4" x14ac:dyDescent="0.25">
      <c r="A80" t="s">
        <v>135</v>
      </c>
      <c r="B80">
        <v>0</v>
      </c>
      <c r="C80">
        <v>5</v>
      </c>
      <c r="D80">
        <f>SUM(Table4[[#This Row],[CASES SENT]:[CASES RECEIVED]])</f>
        <v>5</v>
      </c>
    </row>
    <row r="81" spans="1:4" x14ac:dyDescent="0.25">
      <c r="A81" t="s">
        <v>185</v>
      </c>
      <c r="B81">
        <v>0</v>
      </c>
      <c r="C81">
        <v>4</v>
      </c>
      <c r="D81">
        <f>SUM(Table4[[#This Row],[CASES SENT]:[CASES RECEIVED]])</f>
        <v>4</v>
      </c>
    </row>
    <row r="82" spans="1:4" x14ac:dyDescent="0.25">
      <c r="A82" t="s">
        <v>148</v>
      </c>
      <c r="B82">
        <v>0</v>
      </c>
      <c r="C82">
        <v>3</v>
      </c>
      <c r="D82">
        <f>SUM(Table4[[#This Row],[CASES SENT]:[CASES RECEIVED]])</f>
        <v>3</v>
      </c>
    </row>
    <row r="83" spans="1:4" x14ac:dyDescent="0.25">
      <c r="A83" t="s">
        <v>156</v>
      </c>
      <c r="B83">
        <v>0</v>
      </c>
      <c r="C83">
        <v>3</v>
      </c>
      <c r="D83">
        <f>SUM(Table4[[#This Row],[CASES SENT]:[CASES RECEIVED]])</f>
        <v>3</v>
      </c>
    </row>
    <row r="84" spans="1:4" x14ac:dyDescent="0.25">
      <c r="A84" t="s">
        <v>193</v>
      </c>
      <c r="B84">
        <v>0</v>
      </c>
      <c r="C84">
        <v>2</v>
      </c>
      <c r="D84">
        <f>SUM(Table4[[#This Row],[CASES SENT]:[CASES RECEIVED]])</f>
        <v>2</v>
      </c>
    </row>
    <row r="85" spans="1:4" x14ac:dyDescent="0.25">
      <c r="A85" t="s">
        <v>140</v>
      </c>
      <c r="B85">
        <v>0</v>
      </c>
      <c r="C85">
        <v>2</v>
      </c>
      <c r="D85">
        <f>SUM(Table4[[#This Row],[CASES SENT]:[CASES RECEIVED]])</f>
        <v>2</v>
      </c>
    </row>
    <row r="86" spans="1:4" x14ac:dyDescent="0.25">
      <c r="A86" t="s">
        <v>189</v>
      </c>
      <c r="B86">
        <v>0</v>
      </c>
      <c r="C86">
        <v>2</v>
      </c>
      <c r="D86">
        <f>SUM(Table4[[#This Row],[CASES SENT]:[CASES RECEIVED]])</f>
        <v>2</v>
      </c>
    </row>
    <row r="87" spans="1:4" x14ac:dyDescent="0.25">
      <c r="A87" t="s">
        <v>190</v>
      </c>
      <c r="B87">
        <v>0</v>
      </c>
      <c r="C87">
        <v>2</v>
      </c>
      <c r="D87">
        <f>SUM(Table4[[#This Row],[CASES SENT]:[CASES RECEIVED]])</f>
        <v>2</v>
      </c>
    </row>
    <row r="88" spans="1:4" x14ac:dyDescent="0.25">
      <c r="A88" t="s">
        <v>184</v>
      </c>
      <c r="B88">
        <v>0</v>
      </c>
      <c r="C88">
        <v>2</v>
      </c>
      <c r="D88">
        <f>SUM(Table4[[#This Row],[CASES SENT]:[CASES RECEIVED]])</f>
        <v>2</v>
      </c>
    </row>
    <row r="89" spans="1:4" x14ac:dyDescent="0.25">
      <c r="A89" t="s">
        <v>155</v>
      </c>
      <c r="B89">
        <v>0</v>
      </c>
      <c r="C89">
        <v>2</v>
      </c>
      <c r="D89">
        <f>SUM(Table4[[#This Row],[CASES SENT]:[CASES RECEIVED]])</f>
        <v>2</v>
      </c>
    </row>
    <row r="90" spans="1:4" x14ac:dyDescent="0.25">
      <c r="A90" t="s">
        <v>194</v>
      </c>
      <c r="B90">
        <v>0</v>
      </c>
      <c r="C90">
        <v>1</v>
      </c>
      <c r="D90">
        <f>SUM(Table4[[#This Row],[CASES SENT]:[CASES RECEIVED]])</f>
        <v>1</v>
      </c>
    </row>
    <row r="91" spans="1:4" x14ac:dyDescent="0.25">
      <c r="A91" t="s">
        <v>150</v>
      </c>
      <c r="B91">
        <v>0</v>
      </c>
      <c r="C91">
        <v>1</v>
      </c>
      <c r="D91">
        <f>SUM(Table4[[#This Row],[CASES SENT]:[CASES RECEIVED]])</f>
        <v>1</v>
      </c>
    </row>
    <row r="92" spans="1:4" x14ac:dyDescent="0.25">
      <c r="A92" t="s">
        <v>453</v>
      </c>
      <c r="B92">
        <v>0</v>
      </c>
      <c r="C92">
        <v>1</v>
      </c>
      <c r="D92">
        <f>SUM(Table4[[#This Row],[CASES SENT]:[CASES RECEIVED]])</f>
        <v>1</v>
      </c>
    </row>
    <row r="93" spans="1:4" x14ac:dyDescent="0.25">
      <c r="A93" t="s">
        <v>192</v>
      </c>
      <c r="B93">
        <v>0</v>
      </c>
      <c r="C93">
        <v>1</v>
      </c>
      <c r="D93">
        <f>SUM(Table4[[#This Row],[CASES SENT]:[CASES RECEIVED]])</f>
        <v>1</v>
      </c>
    </row>
    <row r="94" spans="1:4" x14ac:dyDescent="0.25">
      <c r="A94" t="s">
        <v>43</v>
      </c>
      <c r="B94">
        <v>0</v>
      </c>
      <c r="C94">
        <v>1</v>
      </c>
      <c r="D94">
        <f>SUM(Table4[[#This Row],[CASES SENT]:[CASES RECEIVED]])</f>
        <v>1</v>
      </c>
    </row>
    <row r="95" spans="1:4" x14ac:dyDescent="0.25">
      <c r="A95" t="s">
        <v>454</v>
      </c>
      <c r="B95">
        <v>0</v>
      </c>
      <c r="C95">
        <v>1</v>
      </c>
      <c r="D95">
        <f>SUM(Table4[[#This Row],[CASES SENT]:[CASES RECEIVED]])</f>
        <v>1</v>
      </c>
    </row>
    <row r="96" spans="1:4" x14ac:dyDescent="0.25">
      <c r="A96" t="s">
        <v>455</v>
      </c>
      <c r="B96">
        <v>0</v>
      </c>
      <c r="C96">
        <v>1</v>
      </c>
      <c r="D96">
        <f>SUM(Table4[[#This Row],[CASES SENT]:[CASES RECEIVED]])</f>
        <v>1</v>
      </c>
    </row>
    <row r="97" spans="1:4" x14ac:dyDescent="0.25">
      <c r="A97" t="s">
        <v>456</v>
      </c>
      <c r="B97">
        <v>0</v>
      </c>
      <c r="C97">
        <v>1</v>
      </c>
      <c r="D97">
        <f>SUM(Table4[[#This Row],[CASES SENT]:[CASES RECEIVED]])</f>
        <v>1</v>
      </c>
    </row>
    <row r="98" spans="1:4" x14ac:dyDescent="0.25">
      <c r="A98" t="s">
        <v>457</v>
      </c>
      <c r="B98">
        <v>0</v>
      </c>
      <c r="C98">
        <v>1</v>
      </c>
      <c r="D98">
        <f>SUM(Table4[[#This Row],[CASES SENT]:[CASES RECEIVED]])</f>
        <v>1</v>
      </c>
    </row>
    <row r="99" spans="1:4" x14ac:dyDescent="0.25">
      <c r="A99" t="s">
        <v>133</v>
      </c>
      <c r="B99">
        <v>0</v>
      </c>
      <c r="C99">
        <v>1</v>
      </c>
      <c r="D99">
        <f>SUM(Table4[[#This Row],[CASES SENT]:[CASES RECEIVED]])</f>
        <v>1</v>
      </c>
    </row>
    <row r="100" spans="1:4" x14ac:dyDescent="0.25">
      <c r="A100" t="s">
        <v>153</v>
      </c>
      <c r="B100">
        <v>0</v>
      </c>
      <c r="C100">
        <v>1</v>
      </c>
      <c r="D100">
        <f>SUM(Table4[[#This Row],[CASES SENT]:[CASES RECEIVED]])</f>
        <v>1</v>
      </c>
    </row>
    <row r="101" spans="1:4" x14ac:dyDescent="0.25">
      <c r="A101" t="s">
        <v>458</v>
      </c>
      <c r="B101">
        <v>0</v>
      </c>
      <c r="C101">
        <v>1</v>
      </c>
      <c r="D101">
        <f>SUM(Table4[[#This Row],[CASES SENT]:[CASES RECEIVED]])</f>
        <v>1</v>
      </c>
    </row>
    <row r="102" spans="1:4" x14ac:dyDescent="0.25">
      <c r="A102" t="s">
        <v>459</v>
      </c>
      <c r="B102">
        <v>0</v>
      </c>
      <c r="C102">
        <v>1</v>
      </c>
      <c r="D102">
        <f>SUM(Table4[[#This Row],[CASES SENT]:[CASES RECEIVED]])</f>
        <v>1</v>
      </c>
    </row>
    <row r="103" spans="1:4" x14ac:dyDescent="0.25">
      <c r="A103" t="s">
        <v>460</v>
      </c>
      <c r="B103">
        <v>0</v>
      </c>
      <c r="C103">
        <v>1</v>
      </c>
      <c r="D103">
        <f>SUM(Table4[[#This Row],[CASES SENT]:[CASES RECEIVED]])</f>
        <v>1</v>
      </c>
    </row>
    <row r="104" spans="1:4" x14ac:dyDescent="0.25">
      <c r="A104" t="s">
        <v>461</v>
      </c>
      <c r="B104">
        <v>0</v>
      </c>
      <c r="C104">
        <v>1</v>
      </c>
      <c r="D104">
        <f>SUM(Table4[[#This Row],[CASES SENT]:[CASES RECEIVED]])</f>
        <v>1</v>
      </c>
    </row>
    <row r="105" spans="1:4" x14ac:dyDescent="0.25">
      <c r="A105" t="s">
        <v>462</v>
      </c>
      <c r="B105">
        <v>0</v>
      </c>
      <c r="C105">
        <v>1</v>
      </c>
      <c r="D105">
        <f>SUM(Table4[[#This Row],[CASES SENT]:[CASES RECEIVED]])</f>
        <v>1</v>
      </c>
    </row>
    <row r="106" spans="1:4" x14ac:dyDescent="0.25">
      <c r="B106">
        <v>0</v>
      </c>
      <c r="C106">
        <v>0</v>
      </c>
      <c r="D106">
        <f>SUM(Table4[[#This Row],[CASES SENT]:[CASES RECEIVED]])</f>
        <v>0</v>
      </c>
    </row>
    <row r="107" spans="1:4" x14ac:dyDescent="0.25">
      <c r="B107">
        <f>SUM(B2:B106)</f>
        <v>13582</v>
      </c>
      <c r="C107">
        <f t="shared" ref="C107:D107" si="0">SUM(C2:C106)</f>
        <v>107111</v>
      </c>
      <c r="D107">
        <f t="shared" si="0"/>
        <v>120693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D18" sqref="D18"/>
    </sheetView>
  </sheetViews>
  <sheetFormatPr defaultColWidth="11.42578125" defaultRowHeight="15" x14ac:dyDescent="0.25"/>
  <cols>
    <col min="1" max="1" width="14.85546875" customWidth="1"/>
  </cols>
  <sheetData>
    <row r="1" spans="1:1" x14ac:dyDescent="0.25">
      <c r="A1" s="1" t="s">
        <v>14</v>
      </c>
    </row>
    <row r="2" spans="1:1" x14ac:dyDescent="0.25">
      <c r="A2">
        <v>186577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Full Data</vt:lpstr>
      <vt:lpstr>Filings per year</vt:lpstr>
      <vt:lpstr>Domestic vs foreign</vt:lpstr>
      <vt:lpstr>PCT vs direct</vt:lpstr>
      <vt:lpstr>Top Applicants</vt:lpstr>
      <vt:lpstr>Top Tech Fields</vt:lpstr>
      <vt:lpstr>Case Exchange Countries</vt:lpstr>
      <vt:lpstr>Filings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Ruerup</dc:creator>
  <cp:lastModifiedBy>Evgeniia Tatarchenkova</cp:lastModifiedBy>
  <dcterms:created xsi:type="dcterms:W3CDTF">2020-04-27T16:36:35Z</dcterms:created>
  <dcterms:modified xsi:type="dcterms:W3CDTF">2021-11-05T08:00:52Z</dcterms:modified>
</cp:coreProperties>
</file>